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үншуақ аттестация құжаттары\Мониторинг 22-25\Мониторинг бастапқы 24-25\"/>
    </mc:Choice>
  </mc:AlternateContent>
  <bookViews>
    <workbookView xWindow="0" yWindow="0" windowWidth="24000" windowHeight="9735" activeTab="1"/>
  </bookViews>
  <sheets>
    <sheet name="ерте жас тобы" sheetId="1" r:id="rId1"/>
    <sheet name="Тәй тәй тобы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40" i="4" s="1"/>
  <c r="AH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BT41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C40" i="5"/>
  <c r="D39" i="4"/>
  <c r="D40" i="4" s="1"/>
  <c r="E39" i="4"/>
  <c r="E40" i="4" s="1"/>
  <c r="F39" i="4"/>
  <c r="F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<sst xmlns="http://schemas.openxmlformats.org/spreadsheetml/2006/main" count="2315" uniqueCount="1402">
  <si>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</si>
  <si>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</si>
  <si>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</si>
  <si>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</si>
  <si>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</si>
  <si>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</si>
  <si>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</si>
  <si>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</si>
  <si>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</si>
  <si>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</si>
  <si>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</si>
  <si>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</si>
  <si>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</si>
  <si>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</si>
  <si>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</si>
  <si>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</si>
  <si>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</si>
  <si>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</si>
  <si>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</si>
  <si>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</si>
  <si>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</si>
  <si>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</si>
  <si>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</si>
  <si>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</si>
  <si>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</si>
  <si>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</si>
  <si>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</si>
  <si>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</si>
  <si>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</si>
  <si>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</si>
  <si>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</si>
  <si>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</si>
  <si>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</si>
  <si>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</si>
  <si>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</si>
  <si>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</si>
  <si>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</si>
  <si>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</si>
  <si>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</si>
  <si>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</si>
  <si>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</si>
  <si>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</si>
  <si>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</si>
  <si>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</si>
  <si>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</si>
  <si>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</si>
  <si>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</si>
  <si>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</si>
  <si>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</si>
  <si>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</si>
  <si>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</si>
  <si>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</si>
  <si>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</si>
  <si>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</si>
  <si>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</si>
  <si>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</si>
  <si>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</si>
  <si>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</si>
  <si>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</si>
  <si>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</si>
  <si>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</si>
  <si>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</si>
  <si>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</si>
  <si>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</si>
  <si>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</si>
  <si>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</si>
  <si>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</si>
  <si>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</si>
  <si>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</si>
  <si>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</si>
  <si>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</si>
  <si>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</si>
  <si>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</si>
  <si>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</si>
  <si>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</si>
  <si>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</si>
  <si>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</si>
  <si>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</si>
  <si>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</si>
  <si>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</si>
  <si>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</si>
  <si>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</si>
  <si>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</si>
  <si>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</si>
  <si>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</si>
  <si>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</si>
  <si>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</si>
  <si>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</si>
  <si>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</si>
  <si>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</si>
  <si>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</si>
  <si>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</si>
  <si>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</si>
  <si>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</si>
  <si>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</si>
  <si>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</si>
  <si>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</si>
  <si>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</si>
  <si>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</si>
  <si>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</si>
  <si>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</si>
  <si>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</si>
  <si>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</si>
  <si>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</si>
  <si>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</si>
  <si>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</si>
  <si>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</si>
  <si>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</si>
  <si>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</si>
  <si>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</si>
  <si>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</si>
  <si>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</si>
  <si>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</si>
  <si>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</si>
  <si>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</si>
  <si>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</si>
  <si>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</si>
  <si>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</si>
  <si>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</si>
  <si>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</si>
  <si>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</si>
  <si>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</si>
  <si>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</si>
  <si>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</si>
  <si>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</si>
  <si>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</si>
  <si>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</si>
  <si>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</si>
  <si>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</si>
  <si>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</si>
  <si>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</si>
  <si>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</si>
  <si>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</si>
  <si>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</si>
  <si>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</si>
  <si>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</si>
  <si>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</si>
  <si>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</si>
  <si>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</si>
  <si>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</si>
  <si>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</si>
  <si>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</si>
  <si>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</si>
  <si>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</si>
  <si>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</si>
  <si>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</si>
  <si>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</si>
  <si>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</si>
  <si>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</si>
  <si>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</si>
  <si>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</si>
  <si>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</si>
  <si>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</si>
  <si>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</si>
  <si>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</si>
  <si>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</si>
  <si>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</si>
  <si>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</si>
  <si>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</si>
  <si>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</si>
  <si>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</si>
  <si>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</si>
  <si>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</si>
  <si>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</si>
  <si>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</si>
  <si>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</si>
  <si>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</si>
  <si>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</si>
  <si>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</si>
  <si>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</si>
  <si>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</si>
  <si>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</si>
  <si>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</si>
  <si>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</si>
  <si>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</si>
  <si>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</si>
  <si>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</si>
  <si>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</si>
  <si>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</si>
  <si>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</si>
  <si>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</si>
  <si>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</si>
  <si>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</si>
  <si>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</si>
  <si>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</si>
  <si>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</si>
  <si>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</si>
  <si>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</si>
  <si>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</si>
  <si>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</si>
  <si>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</si>
  <si>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</si>
  <si>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</si>
  <si>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</si>
  <si>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</si>
  <si>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</si>
  <si>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</si>
  <si>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</si>
  <si>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</si>
  <si>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</si>
  <si>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</si>
  <si>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</si>
  <si>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</si>
  <si>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</si>
  <si>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</si>
  <si>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</si>
  <si>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</si>
  <si>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</si>
  <si>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</si>
  <si>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</si>
  <si>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</si>
  <si>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</si>
  <si>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</si>
  <si>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</si>
  <si>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</si>
  <si>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</si>
  <si>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</si>
  <si>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</si>
  <si>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</si>
  <si>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</si>
  <si>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</si>
  <si>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</si>
  <si>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</si>
  <si>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</si>
  <si>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</si>
  <si>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</si>
  <si>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</si>
  <si>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</si>
  <si>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</si>
  <si>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</si>
  <si>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</si>
  <si>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</si>
  <si>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</si>
  <si>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</si>
  <si>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</si>
  <si>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</si>
  <si>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</si>
  <si>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</si>
  <si>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</si>
  <si>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</si>
  <si>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</si>
  <si>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</si>
  <si>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</si>
  <si>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</si>
  <si>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</si>
  <si>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</si>
  <si>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</si>
  <si>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</si>
  <si>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</si>
  <si>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</si>
  <si>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</si>
  <si>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</si>
  <si>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</si>
  <si>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</si>
  <si>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</si>
  <si>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</si>
  <si>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</si>
  <si>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</si>
  <si>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</si>
  <si>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</si>
  <si>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</si>
  <si>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</si>
  <si>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</si>
  <si>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</si>
  <si>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</si>
  <si>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</si>
  <si>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</si>
  <si>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</si>
  <si>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</si>
  <si>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</si>
  <si>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</si>
  <si>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</si>
  <si>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</si>
  <si>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</si>
  <si>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</si>
  <si>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</si>
  <si>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</si>
  <si>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</si>
  <si>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</si>
  <si>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</si>
  <si>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</si>
  <si>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</si>
  <si>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</si>
  <si>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</si>
  <si>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</si>
  <si>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</si>
  <si>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</si>
  <si>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</si>
  <si>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</si>
  <si>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</si>
  <si>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</si>
  <si>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</si>
  <si>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</si>
  <si>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</si>
  <si>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</si>
  <si>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</si>
  <si>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</si>
  <si>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</si>
  <si>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</si>
  <si>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</si>
  <si>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</si>
  <si>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</si>
  <si>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</si>
  <si>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</si>
  <si>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</si>
  <si>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</si>
  <si>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</si>
  <si>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</si>
  <si>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</si>
  <si>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</si>
  <si>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</si>
  <si>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</si>
  <si>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</si>
  <si>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</si>
  <si>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</si>
  <si>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</si>
  <si>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</si>
  <si>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</si>
  <si>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</si>
  <si>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</si>
  <si>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</si>
  <si>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</si>
  <si>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</si>
  <si>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</si>
  <si>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</si>
  <si>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</si>
  <si>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</si>
  <si>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</si>
  <si>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</si>
  <si>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</si>
  <si>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</si>
  <si>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</si>
  <si>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</si>
  <si>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</si>
  <si>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</si>
  <si>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</si>
  <si>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</si>
  <si>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</si>
  <si>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</si>
  <si>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</si>
  <si>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</si>
  <si>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</si>
  <si>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</si>
  <si>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</si>
  <si>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</si>
  <si>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</si>
  <si>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</si>
  <si>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</si>
  <si>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</si>
  <si>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</si>
  <si>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</si>
  <si>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</si>
  <si>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</si>
  <si>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</si>
  <si>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</si>
  <si>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</si>
  <si>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</si>
  <si>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</si>
  <si>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</si>
  <si>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</si>
  <si>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</si>
  <si>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</si>
  <si>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</si>
  <si>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</si>
  <si>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</si>
  <si>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</si>
  <si>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</si>
  <si>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</si>
  <si>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</si>
  <si>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</si>
  <si>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</si>
  <si>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</si>
  <si>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</si>
  <si>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</si>
  <si>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</si>
  <si>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</si>
  <si>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</si>
  <si>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</si>
  <si>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</si>
  <si>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</si>
  <si>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</si>
  <si>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</si>
  <si>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</si>
  <si>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</si>
  <si>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</si>
  <si>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</si>
  <si>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</si>
  <si>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</si>
  <si>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</si>
  <si>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</si>
  <si>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</si>
  <si>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</si>
  <si>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</si>
  <si>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</si>
  <si>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</si>
  <si>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</si>
  <si>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</si>
  <si>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</si>
  <si>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</si>
  <si>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</si>
  <si>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</si>
  <si>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</si>
  <si>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</si>
  <si>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</si>
  <si>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</si>
  <si>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</si>
  <si>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</si>
  <si>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</si>
  <si>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</si>
  <si>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</si>
  <si>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</si>
  <si>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</si>
  <si>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</si>
  <si>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</si>
  <si>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</si>
  <si>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</si>
  <si>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</si>
  <si>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</si>
  <si>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</si>
  <si>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</si>
  <si>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</si>
  <si>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</si>
  <si>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</si>
  <si>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</si>
  <si>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</si>
  <si>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</si>
  <si>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</si>
  <si>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</si>
  <si>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</si>
  <si>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</si>
  <si>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</si>
  <si>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</si>
  <si>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</si>
  <si>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</si>
  <si>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</si>
  <si>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</si>
  <si>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</si>
  <si>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</si>
  <si>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</si>
  <si>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</si>
  <si>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</si>
  <si>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</si>
  <si>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</si>
  <si>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</si>
  <si>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</si>
  <si>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</si>
  <si>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</si>
  <si>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</si>
  <si>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</si>
  <si>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</si>
  <si>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</si>
  <si>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</si>
  <si>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</si>
  <si>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</si>
  <si>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</si>
  <si>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</si>
  <si>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</si>
  <si>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</si>
  <si>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</si>
  <si>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</si>
  <si>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</si>
  <si>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</si>
  <si>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</si>
  <si>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</si>
  <si>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</si>
  <si>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</si>
  <si>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</si>
  <si>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</si>
  <si>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</si>
  <si>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</si>
  <si>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</si>
  <si>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</si>
  <si>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</si>
  <si>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</si>
  <si>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</si>
  <si>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</si>
  <si>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</si>
  <si>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</si>
  <si>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</si>
  <si>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</si>
  <si>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</si>
  <si>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</si>
  <si>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</si>
  <si>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</si>
  <si>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</si>
  <si>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</si>
  <si>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</si>
  <si>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</si>
  <si>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</si>
  <si>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</si>
  <si>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</si>
  <si>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</si>
  <si>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</si>
  <si>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</si>
  <si>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</si>
  <si>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</si>
  <si>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</si>
  <si>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</si>
  <si>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</si>
  <si>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</si>
  <si>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</si>
  <si>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</si>
  <si>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</si>
  <si>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</si>
  <si>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</si>
  <si>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</si>
  <si>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</si>
  <si>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</si>
  <si>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</si>
  <si>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</si>
  <si>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</si>
  <si>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</si>
  <si>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</si>
  <si>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</si>
  <si>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</si>
  <si>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</si>
  <si>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</si>
  <si>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</si>
  <si>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</si>
  <si>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</si>
  <si>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</si>
  <si>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</si>
  <si>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</si>
  <si>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</si>
  <si>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</si>
  <si>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</si>
  <si>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</si>
  <si>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</si>
  <si>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</si>
  <si>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</si>
  <si>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</si>
  <si>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</si>
  <si>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</si>
  <si>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</si>
  <si>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</si>
  <si>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</si>
  <si>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</si>
  <si>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</si>
  <si>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</si>
  <si>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</si>
  <si>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</si>
  <si>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</si>
  <si>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</si>
  <si>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</si>
  <si>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</si>
  <si>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</si>
  <si>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</si>
  <si>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</si>
  <si>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</si>
  <si>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</si>
  <si>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</si>
  <si>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</si>
  <si>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</si>
  <si>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</si>
  <si>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</si>
  <si>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</si>
  <si>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</si>
  <si>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</si>
  <si>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</si>
  <si>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</si>
  <si>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</si>
  <si>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</si>
  <si>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</si>
  <si>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</si>
  <si>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</si>
  <si>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</si>
  <si>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</si>
  <si>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</si>
  <si>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</si>
  <si>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</si>
  <si>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</si>
  <si>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</si>
  <si>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</si>
  <si>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</si>
  <si>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</si>
  <si>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</si>
  <si>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</si>
  <si>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</si>
  <si>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</si>
  <si>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</si>
  <si>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</si>
  <si>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</si>
  <si>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</si>
  <si>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</si>
  <si>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</si>
  <si>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</si>
  <si>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</si>
  <si>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</si>
  <si>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</si>
  <si>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</si>
  <si>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</si>
  <si>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</si>
  <si>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</si>
  <si>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</si>
  <si>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</si>
  <si>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</si>
  <si>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</si>
  <si>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</si>
  <si>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</si>
  <si>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</si>
  <si>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</si>
  <si>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</si>
  <si>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</si>
  <si>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</si>
  <si>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</si>
  <si>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</si>
  <si>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</si>
  <si>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</si>
  <si>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</si>
  <si>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</si>
  <si>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</si>
  <si>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</si>
  <si>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</si>
  <si>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</si>
  <si>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</si>
  <si>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</si>
  <si>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</si>
  <si>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</si>
  <si>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</si>
  <si>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</si>
  <si>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</si>
  <si>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</si>
  <si>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</si>
  <si>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</si>
  <si>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</si>
  <si>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</si>
  <si>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</si>
  <si>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</si>
  <si>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</si>
  <si>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</si>
  <si>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</si>
  <si>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</si>
  <si>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</si>
  <si>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</si>
  <si>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</si>
  <si>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</si>
  <si>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</si>
  <si>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</si>
  <si>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</si>
  <si>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</si>
  <si>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</si>
  <si>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</si>
  <si>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</si>
  <si>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</si>
  <si>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</si>
  <si>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</si>
  <si>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</si>
  <si>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</si>
  <si>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</si>
  <si>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</si>
  <si>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</si>
  <si>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</si>
  <si>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</si>
  <si>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</si>
  <si>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</si>
  <si>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</si>
  <si>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</si>
  <si>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</si>
  <si>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</si>
  <si>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</si>
  <si>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</si>
  <si>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</si>
  <si>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</si>
  <si>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</si>
  <si>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</si>
  <si>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</si>
  <si>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</si>
  <si>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</si>
  <si>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</si>
  <si>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</si>
  <si>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</si>
  <si>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</si>
  <si>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</si>
  <si>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</si>
  <si>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</si>
  <si>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</si>
  <si>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</si>
  <si>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</si>
  <si>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</si>
  <si>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</si>
  <si>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</si>
  <si>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</si>
  <si>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</si>
  <si>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</si>
  <si>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</si>
  <si>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</si>
  <si>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</si>
  <si>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</si>
  <si>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</si>
  <si>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</si>
  <si>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</si>
  <si>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</si>
  <si>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</si>
  <si>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</si>
  <si>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</si>
  <si>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</si>
  <si>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</si>
  <si>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</si>
  <si>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</si>
  <si>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</si>
  <si>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</si>
  <si>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</si>
  <si>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</si>
  <si>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</si>
  <si>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</si>
  <si>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</si>
  <si>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</si>
  <si>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</si>
  <si>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</si>
  <si>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</si>
  <si>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</si>
  <si>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</si>
  <si>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</si>
  <si>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</si>
  <si>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</si>
  <si>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</si>
  <si>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</si>
  <si>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</si>
  <si>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</si>
  <si>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</si>
  <si>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</si>
  <si>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</si>
  <si>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</si>
  <si>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</si>
  <si>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</si>
  <si>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</si>
  <si>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</si>
  <si>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</si>
  <si>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</si>
  <si>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</si>
  <si>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</si>
  <si>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</si>
  <si>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</si>
  <si>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</si>
  <si>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</si>
  <si>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</si>
  <si>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</si>
  <si>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</si>
  <si>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</si>
  <si>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</si>
  <si>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</si>
  <si>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</si>
  <si>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</si>
  <si>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</si>
  <si>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</si>
  <si>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</si>
  <si>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</si>
  <si>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</si>
  <si>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</si>
  <si>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</si>
  <si>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</si>
  <si>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</si>
  <si>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</si>
  <si>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</si>
  <si>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</si>
  <si>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</si>
  <si>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</si>
  <si>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</si>
  <si>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</si>
  <si>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</si>
  <si>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</si>
  <si>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</si>
  <si>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</si>
  <si>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</si>
  <si>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</si>
  <si>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</si>
  <si>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</si>
  <si>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</si>
  <si>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</si>
  <si>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</si>
  <si>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</si>
  <si>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</si>
  <si>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</si>
  <si>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</si>
  <si>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</si>
  <si>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</si>
  <si>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</si>
  <si>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</si>
  <si>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</si>
  <si>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</si>
  <si>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</si>
  <si>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</si>
  <si>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</si>
  <si>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</si>
  <si>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</si>
  <si>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</si>
  <si>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</si>
  <si>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</si>
  <si>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</si>
  <si>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</si>
  <si>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</si>
  <si>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</si>
  <si>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</si>
  <si>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</si>
  <si>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</si>
  <si>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</si>
  <si>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</si>
  <si>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</si>
  <si>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</si>
  <si>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</si>
  <si>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</si>
  <si>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</si>
  <si>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</si>
  <si>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</si>
  <si>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</si>
  <si>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</si>
  <si>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</si>
  <si>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</si>
  <si>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</si>
  <si>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</si>
  <si>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</si>
  <si>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</si>
  <si>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</si>
  <si>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</si>
  <si>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</si>
  <si>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</si>
  <si>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</si>
  <si>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</si>
  <si>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</si>
  <si>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</si>
  <si>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</si>
  <si>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</si>
  <si>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</si>
  <si>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</si>
  <si>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</si>
  <si>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</si>
  <si>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</si>
  <si>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</si>
  <si>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</si>
  <si>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</si>
  <si>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</si>
  <si>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</si>
  <si>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</si>
  <si>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</si>
  <si>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</si>
  <si>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</si>
  <si>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</si>
  <si>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</si>
  <si>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</si>
  <si>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</si>
  <si>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</si>
  <si>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</si>
  <si>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</si>
  <si>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</si>
  <si>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</si>
  <si>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</si>
  <si>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</si>
  <si>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</si>
  <si>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</si>
  <si>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</si>
  <si>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</si>
  <si>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</si>
  <si>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</si>
  <si>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</si>
  <si>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</si>
  <si>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</si>
  <si>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</si>
  <si>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</si>
  <si>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</si>
  <si>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</si>
  <si>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</si>
  <si>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</si>
  <si>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</si>
  <si>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</si>
  <si>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</si>
  <si>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</si>
  <si>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</si>
  <si>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</si>
  <si>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</si>
  <si>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</si>
  <si>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</si>
  <si>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</si>
  <si>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</si>
  <si>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</si>
  <si>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</si>
  <si>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</si>
  <si>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</si>
  <si>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</si>
  <si>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</si>
  <si>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</si>
  <si>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</si>
  <si>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</si>
  <si>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</si>
  <si>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</si>
  <si>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</si>
  <si>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</si>
  <si>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</si>
  <si>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</si>
  <si>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</si>
  <si>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</si>
  <si>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</si>
  <si>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</si>
  <si>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</si>
  <si>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</si>
  <si>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</si>
  <si>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</si>
  <si>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</si>
  <si>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</si>
  <si>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</si>
  <si>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</si>
  <si>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</si>
  <si>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</si>
  <si>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</si>
  <si>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</si>
  <si>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</si>
  <si>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</si>
  <si>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</si>
  <si>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</si>
  <si>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</si>
  <si>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</si>
  <si>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</si>
  <si>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</si>
  <si>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</si>
  <si>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</si>
  <si>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</si>
  <si>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</si>
  <si>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</si>
  <si>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</si>
  <si>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</si>
  <si>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</si>
  <si>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</si>
  <si>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</si>
  <si>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</si>
  <si>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</si>
  <si>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</si>
  <si>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</si>
  <si>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</si>
  <si>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</si>
  <si>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</si>
  <si>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</si>
  <si>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</si>
  <si>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</si>
  <si>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</si>
  <si>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</si>
  <si>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</si>
  <si>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</si>
  <si>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</si>
  <si>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</si>
  <si>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</si>
  <si>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</si>
  <si>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</si>
  <si>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</si>
  <si>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</si>
  <si>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</si>
  <si>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</si>
  <si>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</si>
  <si>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</si>
  <si>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</si>
  <si>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</si>
  <si>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</si>
  <si>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</si>
  <si>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</si>
  <si>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</si>
  <si>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</si>
  <si>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</si>
  <si>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</si>
  <si>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</si>
  <si>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</si>
  <si>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</si>
  <si>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</si>
  <si>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</si>
  <si>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</si>
  <si>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</si>
  <si>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</si>
  <si>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</si>
  <si>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</si>
  <si>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</si>
  <si>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</si>
  <si>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</si>
  <si>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</si>
  <si>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</si>
  <si>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</si>
  <si>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</si>
  <si>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</si>
  <si>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</si>
  <si>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</si>
  <si>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</si>
  <si>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</si>
  <si>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</si>
  <si>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</si>
  <si>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</si>
  <si>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</si>
  <si>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</si>
  <si>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</si>
  <si>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</si>
  <si>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</si>
  <si>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</si>
  <si>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</si>
  <si>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</si>
  <si>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</si>
  <si>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</si>
  <si>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</si>
  <si>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</si>
  <si>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</si>
  <si>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</si>
  <si>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</si>
  <si>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</si>
  <si>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</si>
  <si>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</si>
  <si>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</si>
  <si>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</si>
  <si>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</si>
  <si>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</si>
  <si>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</si>
  <si>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</si>
  <si>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</si>
  <si>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</si>
  <si>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</si>
  <si>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</si>
  <si>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</si>
  <si>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</si>
  <si>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</si>
  <si>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</si>
  <si>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</si>
  <si>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</si>
  <si>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</si>
  <si>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</si>
  <si>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</si>
  <si>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</si>
  <si>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</si>
  <si>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</si>
  <si>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</si>
  <si>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</si>
  <si>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</si>
  <si>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</si>
  <si>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</si>
  <si>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</si>
  <si>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</si>
  <si>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</si>
  <si>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</si>
  <si>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</si>
  <si>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</si>
  <si>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</si>
  <si>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</si>
  <si>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</si>
  <si>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</si>
  <si>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</si>
  <si>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</si>
  <si>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</si>
  <si>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</si>
  <si>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</si>
  <si>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</si>
  <si>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</si>
  <si>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</si>
  <si>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</si>
  <si>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</si>
  <si>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</si>
  <si>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</si>
  <si>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</si>
  <si>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</si>
  <si>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</si>
  <si>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</si>
  <si>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</si>
  <si>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</si>
  <si>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</si>
  <si>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</si>
  <si>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</si>
  <si>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</si>
  <si>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</si>
  <si>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</si>
  <si>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</si>
  <si>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</si>
  <si>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</si>
  <si>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</si>
  <si>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</si>
  <si>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</si>
  <si>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</si>
  <si>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</si>
  <si>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</si>
  <si>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</si>
  <si>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</si>
  <si>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</si>
  <si>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</si>
  <si>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</si>
  <si>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</si>
  <si>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</si>
  <si>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</si>
  <si>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</si>
  <si>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</si>
  <si>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</si>
  <si>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</si>
  <si>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</si>
  <si>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</si>
  <si>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</si>
  <si>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</si>
  <si>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</si>
  <si>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</si>
  <si>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</si>
  <si>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</si>
  <si>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</si>
  <si>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</si>
  <si>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</si>
  <si>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</si>
  <si>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</si>
  <si>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</si>
  <si>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</si>
  <si>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</si>
  <si>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</si>
  <si>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</si>
  <si>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</si>
  <si>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</si>
  <si>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</si>
  <si>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</si>
  <si>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</si>
  <si>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</si>
  <si>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</si>
  <si>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</si>
  <si>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</si>
  <si>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</si>
  <si>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</si>
  <si>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</si>
  <si>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</si>
  <si>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</si>
  <si>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</si>
  <si>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</si>
  <si>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</si>
  <si>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</si>
  <si>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</si>
  <si>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</si>
  <si>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</si>
  <si>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</si>
  <si>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</si>
  <si>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</si>
  <si>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</si>
  <si>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</si>
  <si>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</si>
  <si>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</si>
  <si>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</si>
  <si>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</si>
  <si>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</si>
  <si>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</si>
  <si>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</si>
  <si>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</si>
  <si>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</si>
  <si>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</si>
  <si>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</si>
  <si>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</si>
  <si>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</si>
  <si>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</si>
  <si>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</si>
  <si>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</si>
  <si>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</si>
  <si>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</si>
  <si>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</si>
  <si>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</si>
  <si>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</si>
  <si>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</si>
  <si>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</si>
  <si>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</si>
  <si>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</si>
  <si>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</si>
  <si>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</si>
  <si>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</si>
  <si>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</si>
  <si>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</si>
  <si>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</si>
  <si>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</si>
  <si>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</si>
  <si>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</si>
  <si>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</si>
  <si>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</si>
  <si>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</si>
  <si>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</si>
  <si>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</si>
  <si>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</si>
  <si>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</si>
  <si>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</si>
  <si>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</si>
  <si>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</si>
  <si>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</si>
  <si>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</si>
  <si>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</si>
  <si>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</si>
  <si>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</si>
  <si>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</si>
  <si>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</si>
  <si>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</si>
  <si>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</si>
  <si>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</si>
  <si>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</si>
  <si>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</si>
  <si>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</si>
  <si>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</si>
  <si>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</si>
  <si>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</si>
  <si>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</si>
  <si>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</si>
  <si>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</si>
  <si>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</si>
  <si>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</si>
  <si>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</si>
  <si>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</si>
  <si>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</si>
  <si>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</si>
  <si>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</si>
  <si>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</si>
  <si>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</si>
  <si>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</si>
  <si>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</si>
  <si>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</si>
  <si>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</si>
  <si>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</si>
  <si>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</si>
  <si>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</si>
  <si>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</si>
  <si>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</si>
  <si>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</si>
  <si>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</si>
  <si>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</si>
  <si>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</si>
  <si>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</si>
  <si>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</si>
  <si>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</si>
  <si>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</si>
  <si>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</si>
  <si>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</si>
  <si>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</si>
  <si>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</si>
  <si>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</si>
  <si>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</si>
  <si>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</si>
  <si>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</si>
  <si>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</si>
  <si>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</si>
  <si>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</si>
  <si>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</si>
  <si>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</si>
  <si>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</si>
  <si>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</si>
  <si>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</si>
  <si>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</si>
  <si>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</si>
  <si>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</si>
  <si>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</si>
  <si>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</si>
  <si>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</si>
  <si>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</si>
  <si>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</si>
  <si>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</si>
  <si>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</si>
  <si>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</si>
  <si>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</si>
  <si>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</si>
  <si>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</si>
  <si>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</si>
  <si>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</si>
  <si>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</si>
  <si>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</si>
  <si>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</si>
  <si>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</si>
  <si>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</si>
  <si>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</si>
  <si>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</si>
  <si>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</si>
  <si>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</si>
  <si>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</si>
  <si>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</si>
  <si>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</si>
  <si>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</si>
  <si>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</si>
  <si>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</si>
  <si>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</si>
  <si>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</si>
  <si>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</si>
  <si>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</si>
  <si>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</si>
  <si>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</si>
  <si>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</si>
  <si>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</si>
  <si>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</si>
  <si>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</si>
  <si>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</si>
  <si>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</si>
  <si>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</si>
  <si>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</si>
  <si>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</si>
  <si>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</si>
  <si>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</si>
  <si>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</si>
  <si>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</si>
  <si>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</si>
  <si>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</si>
  <si>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</si>
  <si>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</si>
  <si>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</si>
  <si>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</si>
  <si>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</si>
  <si>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</si>
  <si>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</si>
  <si>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</si>
  <si>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</si>
  <si>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</si>
  <si>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</si>
  <si>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</si>
  <si>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</si>
  <si>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</si>
  <si>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</si>
  <si>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</si>
  <si>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</si>
  <si>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</si>
  <si>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</si>
  <si>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</si>
  <si>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</si>
  <si>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</si>
  <si>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</si>
  <si>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</si>
  <si>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</si>
  <si>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</si>
  <si>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</si>
  <si>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</si>
  <si>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</si>
  <si>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</si>
  <si>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</si>
  <si>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</si>
  <si>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</si>
  <si>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</si>
  <si>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</si>
  <si>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</si>
  <si>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</si>
  <si>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</si>
  <si>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</si>
  <si>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</si>
  <si>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</si>
  <si>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</si>
  <si>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</si>
  <si>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</si>
  <si>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</si>
  <si>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</si>
  <si>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</si>
  <si>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</si>
  <si>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</si>
  <si>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</si>
  <si>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</si>
  <si>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</si>
  <si>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</si>
  <si>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</si>
  <si>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</si>
  <si>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</si>
  <si>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</si>
  <si>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</si>
  <si>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</si>
  <si>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</si>
  <si>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</si>
  <si>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</si>
  <si>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</si>
  <si>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</si>
  <si>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</si>
  <si>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</si>
  <si>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</si>
  <si>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</si>
  <si>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</si>
  <si>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</si>
  <si>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</si>
  <si>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</si>
  <si>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</si>
  <si>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</si>
  <si>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</si>
  <si>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</si>
  <si>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</si>
  <si>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</si>
  <si>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</si>
  <si>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</si>
  <si>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</si>
  <si>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</si>
  <si>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</si>
  <si>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</si>
  <si>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</si>
  <si>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</si>
  <si>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</si>
  <si>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</si>
  <si>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</si>
  <si>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</si>
  <si>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</si>
  <si>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</si>
  <si>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</si>
  <si>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</si>
  <si>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</si>
  <si>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</si>
  <si>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</si>
  <si>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</si>
  <si>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</si>
  <si>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</si>
  <si>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</si>
  <si>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Бекетай Сымбат</t>
  </si>
  <si>
    <t>Берік Бахтияр</t>
  </si>
  <si>
    <t>Ерген Асылхан</t>
  </si>
  <si>
    <t>Ерлан Хантөре</t>
  </si>
  <si>
    <t>Серікқали Айару</t>
  </si>
  <si>
    <t>Тұрарбек Мариям</t>
  </si>
  <si>
    <t>Темур Адина</t>
  </si>
  <si>
    <t>Утеміс Аделя</t>
  </si>
  <si>
    <t xml:space="preserve">                                  Оқу жылы: 2024-2025                            Топ: "Айналайын" ересек тобы               Өткізу кезеңі: бастапқы      Өткізу мерзімі:қыркүйек</t>
  </si>
  <si>
    <t>Асылбек Айла</t>
  </si>
  <si>
    <t>Беркін Әбілмансұр</t>
  </si>
  <si>
    <t>Есбек Абдулхамит</t>
  </si>
  <si>
    <t>Жаслан Хамза</t>
  </si>
  <si>
    <t>Жақсылық Амирхан</t>
  </si>
  <si>
    <t>Кудыяр Дарын</t>
  </si>
  <si>
    <t>Маратұлы Алихан</t>
  </si>
  <si>
    <t>Мирамов Ахмедияр</t>
  </si>
  <si>
    <t>Фархат Нұрбибі</t>
  </si>
  <si>
    <t xml:space="preserve">                                        Оқу жылы: 2024-2025                              Топ: Тәй тәй               Өткізу кезеңі: бастапқы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</si>
</sst>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Broadway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1378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845</v>
      </c>
      <c r="D11" s="75"/>
      <c r="E11" s="75"/>
      <c r="F11" s="75"/>
      <c r="G11" s="75"/>
      <c r="H11" s="75"/>
      <c r="I11" s="75"/>
      <c r="J11" s="75"/>
      <c r="K11" s="75"/>
      <c r="L11" s="75" t="s">
        <v>848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845</v>
      </c>
      <c r="Y11" s="75"/>
      <c r="Z11" s="75"/>
      <c r="AA11" s="75"/>
      <c r="AB11" s="75"/>
      <c r="AC11" s="75"/>
      <c r="AD11" s="75"/>
      <c r="AE11" s="75"/>
      <c r="AF11" s="75"/>
      <c r="AG11" s="75" t="s">
        <v>848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845</v>
      </c>
      <c r="AT11" s="71"/>
      <c r="AU11" s="71"/>
      <c r="AV11" s="71"/>
      <c r="AW11" s="71"/>
      <c r="AX11" s="71"/>
      <c r="AY11" s="71" t="s">
        <v>848</v>
      </c>
      <c r="AZ11" s="71"/>
      <c r="BA11" s="71"/>
      <c r="BB11" s="71"/>
      <c r="BC11" s="71"/>
      <c r="BD11" s="71"/>
      <c r="BE11" s="71"/>
      <c r="BF11" s="71"/>
      <c r="BG11" s="71"/>
      <c r="BH11" s="71" t="s">
        <v>845</v>
      </c>
      <c r="BI11" s="71"/>
      <c r="BJ11" s="71"/>
      <c r="BK11" s="71"/>
      <c r="BL11" s="71"/>
      <c r="BM11" s="71"/>
      <c r="BN11" s="71" t="s">
        <v>848</v>
      </c>
      <c r="BO11" s="71"/>
      <c r="BP11" s="71"/>
      <c r="BQ11" s="71"/>
      <c r="BR11" s="71"/>
      <c r="BS11" s="71"/>
      <c r="BT11" s="71"/>
      <c r="BU11" s="71"/>
      <c r="BV11" s="71"/>
      <c r="BW11" s="71" t="s">
        <v>845</v>
      </c>
      <c r="BX11" s="71"/>
      <c r="BY11" s="71"/>
      <c r="BZ11" s="71"/>
      <c r="CA11" s="71"/>
      <c r="CB11" s="71"/>
      <c r="CC11" s="71" t="s">
        <v>848</v>
      </c>
      <c r="CD11" s="71"/>
      <c r="CE11" s="71"/>
      <c r="CF11" s="71"/>
      <c r="CG11" s="71"/>
      <c r="CH11" s="71"/>
      <c r="CI11" s="71" t="s">
        <v>845</v>
      </c>
      <c r="CJ11" s="71"/>
      <c r="CK11" s="71"/>
      <c r="CL11" s="71"/>
      <c r="CM11" s="71"/>
      <c r="CN11" s="71"/>
      <c r="CO11" s="71"/>
      <c r="CP11" s="71"/>
      <c r="CQ11" s="71"/>
      <c r="CR11" s="71" t="s">
        <v>848</v>
      </c>
      <c r="CS11" s="71"/>
      <c r="CT11" s="71"/>
      <c r="CU11" s="71"/>
      <c r="CV11" s="71"/>
      <c r="CW11" s="71"/>
      <c r="CX11" s="71"/>
      <c r="CY11" s="71"/>
      <c r="CZ11" s="71"/>
      <c r="DA11" s="71" t="s">
        <v>845</v>
      </c>
      <c r="DB11" s="71"/>
      <c r="DC11" s="71"/>
      <c r="DD11" s="71"/>
      <c r="DE11" s="71"/>
      <c r="DF11" s="71"/>
      <c r="DG11" s="71" t="s">
        <v>848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842</v>
      </c>
      <c r="D13" s="81"/>
      <c r="E13" s="81"/>
      <c r="F13" s="81" t="s">
        <v>1337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849</v>
      </c>
      <c r="Y13" s="81"/>
      <c r="Z13" s="81"/>
      <c r="AA13" s="81" t="s">
        <v>851</v>
      </c>
      <c r="AB13" s="81"/>
      <c r="AC13" s="81"/>
      <c r="AD13" s="81" t="s">
        <v>853</v>
      </c>
      <c r="AE13" s="81"/>
      <c r="AF13" s="81"/>
      <c r="AG13" s="81" t="s">
        <v>855</v>
      </c>
      <c r="AH13" s="81"/>
      <c r="AI13" s="81"/>
      <c r="AJ13" s="81" t="s">
        <v>857</v>
      </c>
      <c r="AK13" s="81"/>
      <c r="AL13" s="81"/>
      <c r="AM13" s="81" t="s">
        <v>861</v>
      </c>
      <c r="AN13" s="81"/>
      <c r="AO13" s="81"/>
      <c r="AP13" s="81" t="s">
        <v>862</v>
      </c>
      <c r="AQ13" s="81"/>
      <c r="AR13" s="81"/>
      <c r="AS13" s="81" t="s">
        <v>864</v>
      </c>
      <c r="AT13" s="81"/>
      <c r="AU13" s="81"/>
      <c r="AV13" s="81" t="s">
        <v>865</v>
      </c>
      <c r="AW13" s="81"/>
      <c r="AX13" s="81"/>
      <c r="AY13" s="81" t="s">
        <v>868</v>
      </c>
      <c r="AZ13" s="81"/>
      <c r="BA13" s="81"/>
      <c r="BB13" s="81" t="s">
        <v>869</v>
      </c>
      <c r="BC13" s="81"/>
      <c r="BD13" s="81"/>
      <c r="BE13" s="81" t="s">
        <v>872</v>
      </c>
      <c r="BF13" s="81"/>
      <c r="BG13" s="81"/>
      <c r="BH13" s="81" t="s">
        <v>873</v>
      </c>
      <c r="BI13" s="81"/>
      <c r="BJ13" s="81"/>
      <c r="BK13" s="81" t="s">
        <v>877</v>
      </c>
      <c r="BL13" s="81"/>
      <c r="BM13" s="81"/>
      <c r="BN13" s="81" t="s">
        <v>876</v>
      </c>
      <c r="BO13" s="81"/>
      <c r="BP13" s="81"/>
      <c r="BQ13" s="81" t="s">
        <v>878</v>
      </c>
      <c r="BR13" s="81"/>
      <c r="BS13" s="81"/>
      <c r="BT13" s="81" t="s">
        <v>879</v>
      </c>
      <c r="BU13" s="81"/>
      <c r="BV13" s="81"/>
      <c r="BW13" s="81" t="s">
        <v>881</v>
      </c>
      <c r="BX13" s="81"/>
      <c r="BY13" s="81"/>
      <c r="BZ13" s="81" t="s">
        <v>883</v>
      </c>
      <c r="CA13" s="81"/>
      <c r="CB13" s="81"/>
      <c r="CC13" s="81" t="s">
        <v>884</v>
      </c>
      <c r="CD13" s="81"/>
      <c r="CE13" s="81"/>
      <c r="CF13" s="81" t="s">
        <v>885</v>
      </c>
      <c r="CG13" s="81"/>
      <c r="CH13" s="81"/>
      <c r="CI13" s="81" t="s">
        <v>887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888</v>
      </c>
      <c r="CS13" s="81"/>
      <c r="CT13" s="81"/>
      <c r="CU13" s="81" t="s">
        <v>133</v>
      </c>
      <c r="CV13" s="81"/>
      <c r="CW13" s="81"/>
      <c r="CX13" s="81" t="s">
        <v>889</v>
      </c>
      <c r="CY13" s="81"/>
      <c r="CZ13" s="81"/>
      <c r="DA13" s="81" t="s">
        <v>890</v>
      </c>
      <c r="DB13" s="81"/>
      <c r="DC13" s="81"/>
      <c r="DD13" s="81" t="s">
        <v>894</v>
      </c>
      <c r="DE13" s="81"/>
      <c r="DF13" s="81"/>
      <c r="DG13" s="81" t="s">
        <v>896</v>
      </c>
      <c r="DH13" s="81"/>
      <c r="DI13" s="81"/>
      <c r="DJ13" s="81" t="s">
        <v>898</v>
      </c>
      <c r="DK13" s="81"/>
      <c r="DL13" s="81"/>
      <c r="DM13" s="81" t="s">
        <v>900</v>
      </c>
      <c r="DN13" s="81"/>
      <c r="DO13" s="81"/>
    </row>
    <row r="14" spans="1:254" ht="111.75" customHeight="1" x14ac:dyDescent="0.2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838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view="pageBreakPreview" topLeftCell="B1" zoomScale="60" zoomScaleNormal="100" workbookViewId="0">
      <pane xSplit="1" topLeftCell="C1" activePane="topRight" state="frozen"/>
      <selection activeCell="B13" sqref="B13"/>
      <selection pane="topRight" activeCell="B1" sqref="A1:XFD1048576"/>
    </sheetView>
  </sheetViews>
  <sheetFormatPr defaultRowHeight="15" x14ac:dyDescent="0.25"/>
  <cols>
    <col min="2" max="2" width="21.5703125" customWidth="1"/>
    <col min="3" max="3" width="4.140625" customWidth="1"/>
    <col min="4" max="4" width="3.7109375" customWidth="1"/>
    <col min="5" max="5" width="4.28515625" customWidth="1"/>
    <col min="6" max="7" width="7.140625" customWidth="1"/>
    <col min="8" max="8" width="7.5703125" customWidth="1"/>
    <col min="9" max="9" width="7" customWidth="1"/>
    <col min="10" max="10" width="6" customWidth="1"/>
    <col min="11" max="11" width="6.140625" customWidth="1"/>
    <col min="12" max="12" width="6.85546875" customWidth="1"/>
    <col min="13" max="14" width="6.7109375" customWidth="1"/>
    <col min="15" max="15" width="5.85546875" customWidth="1"/>
    <col min="16" max="16" width="6.85546875" customWidth="1"/>
    <col min="17" max="17" width="6.140625" customWidth="1"/>
    <col min="18" max="18" width="6.85546875" customWidth="1"/>
    <col min="19" max="19" width="7.85546875" customWidth="1"/>
    <col min="20" max="20" width="6.85546875" customWidth="1"/>
    <col min="21" max="21" width="6.140625" customWidth="1"/>
    <col min="22" max="22" width="5.5703125" customWidth="1"/>
    <col min="23" max="23" width="6" customWidth="1"/>
    <col min="24" max="24" width="6.42578125" customWidth="1"/>
    <col min="25" max="25" width="6.85546875" customWidth="1"/>
    <col min="26" max="26" width="6.7109375" customWidth="1"/>
    <col min="27" max="27" width="6.140625" customWidth="1"/>
    <col min="28" max="28" width="5.85546875" customWidth="1"/>
    <col min="29" max="29" width="6" customWidth="1"/>
    <col min="30" max="30" width="5.5703125" customWidth="1"/>
    <col min="31" max="31" width="7" customWidth="1"/>
    <col min="32" max="32" width="5.5703125" customWidth="1"/>
    <col min="33" max="33" width="6.140625" customWidth="1"/>
    <col min="34" max="34" width="6.85546875" customWidth="1"/>
    <col min="35" max="35" width="5.5703125" customWidth="1"/>
    <col min="36" max="36" width="7.140625" customWidth="1"/>
    <col min="37" max="37" width="6.28515625" customWidth="1"/>
    <col min="38" max="39" width="6.140625" customWidth="1"/>
    <col min="40" max="40" width="5.5703125" customWidth="1"/>
    <col min="41" max="41" width="5" customWidth="1"/>
    <col min="42" max="43" width="5.28515625" customWidth="1"/>
    <col min="44" max="44" width="6" customWidth="1"/>
    <col min="45" max="45" width="6.140625" customWidth="1"/>
    <col min="46" max="46" width="6.28515625" customWidth="1"/>
    <col min="47" max="47" width="5.85546875" customWidth="1"/>
    <col min="48" max="49" width="6" customWidth="1"/>
    <col min="50" max="50" width="6.28515625" customWidth="1"/>
    <col min="51" max="51" width="5.5703125" customWidth="1"/>
    <col min="52" max="52" width="6.28515625" customWidth="1"/>
    <col min="53" max="53" width="6.42578125" customWidth="1"/>
    <col min="54" max="54" width="5.140625" customWidth="1"/>
    <col min="55" max="55" width="5.7109375" customWidth="1"/>
    <col min="56" max="56" width="5.140625" customWidth="1"/>
    <col min="57" max="57" width="5.28515625" customWidth="1"/>
    <col min="58" max="58" width="5.42578125" customWidth="1"/>
    <col min="59" max="59" width="4.85546875" customWidth="1"/>
    <col min="60" max="60" width="5.140625" customWidth="1"/>
    <col min="61" max="61" width="5.85546875" customWidth="1"/>
    <col min="62" max="62" width="5" customWidth="1"/>
    <col min="63" max="63" width="4.5703125" customWidth="1"/>
    <col min="64" max="64" width="5" customWidth="1"/>
    <col min="65" max="65" width="4.5703125" customWidth="1"/>
    <col min="66" max="67" width="5.140625" customWidth="1"/>
    <col min="68" max="68" width="5" customWidth="1"/>
    <col min="69" max="69" width="5.28515625" customWidth="1"/>
    <col min="70" max="70" width="4.85546875" customWidth="1"/>
    <col min="71" max="71" width="4.5703125" customWidth="1"/>
    <col min="72" max="72" width="4.42578125" customWidth="1"/>
    <col min="73" max="73" width="4.85546875" customWidth="1"/>
    <col min="74" max="74" width="3.85546875" customWidth="1"/>
    <col min="75" max="75" width="4.28515625" customWidth="1"/>
    <col min="76" max="77" width="4" customWidth="1"/>
    <col min="78" max="78" width="3.85546875" customWidth="1"/>
    <col min="79" max="79" width="3.7109375" customWidth="1"/>
    <col min="80" max="80" width="3.5703125" customWidth="1"/>
    <col min="81" max="81" width="4.140625" customWidth="1"/>
    <col min="82" max="82" width="5" customWidth="1"/>
    <col min="83" max="84" width="4.42578125" customWidth="1"/>
    <col min="85" max="85" width="4.5703125" customWidth="1"/>
    <col min="86" max="86" width="4.42578125" customWidth="1"/>
    <col min="87" max="87" width="5" customWidth="1"/>
    <col min="88" max="89" width="4.42578125" customWidth="1"/>
    <col min="90" max="90" width="4.28515625" customWidth="1"/>
    <col min="91" max="91" width="4.42578125" customWidth="1"/>
    <col min="92" max="92" width="4.5703125" customWidth="1"/>
    <col min="93" max="94" width="4.28515625" customWidth="1"/>
    <col min="95" max="95" width="5.5703125" customWidth="1"/>
    <col min="96" max="96" width="4.5703125" customWidth="1"/>
    <col min="97" max="97" width="3.7109375" customWidth="1"/>
    <col min="98" max="98" width="4.42578125" customWidth="1"/>
    <col min="99" max="99" width="3.7109375" customWidth="1"/>
    <col min="100" max="100" width="4.5703125" customWidth="1"/>
    <col min="101" max="101" width="4.42578125" customWidth="1"/>
    <col min="102" max="103" width="4.5703125" customWidth="1"/>
    <col min="104" max="104" width="4.28515625" customWidth="1"/>
    <col min="105" max="105" width="4.42578125" customWidth="1"/>
    <col min="106" max="106" width="4.85546875" customWidth="1"/>
    <col min="107" max="107" width="5" customWidth="1"/>
    <col min="108" max="108" width="4.28515625" customWidth="1"/>
    <col min="109" max="109" width="4" customWidth="1"/>
    <col min="110" max="110" width="4.85546875" customWidth="1"/>
    <col min="111" max="111" width="5.7109375" customWidth="1"/>
    <col min="112" max="112" width="6.140625" customWidth="1"/>
    <col min="113" max="113" width="5.140625" customWidth="1"/>
    <col min="114" max="114" width="5" customWidth="1"/>
    <col min="115" max="115" width="4.85546875" customWidth="1"/>
    <col min="116" max="116" width="5.42578125" customWidth="1"/>
    <col min="117" max="118" width="5.140625" customWidth="1"/>
    <col min="119" max="119" width="5.5703125" customWidth="1"/>
    <col min="120" max="120" width="5" customWidth="1"/>
    <col min="121" max="121" width="5.42578125" customWidth="1"/>
    <col min="122" max="122" width="4.28515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1401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1378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903</v>
      </c>
      <c r="D13" s="81"/>
      <c r="E13" s="81"/>
      <c r="F13" s="81" t="s">
        <v>907</v>
      </c>
      <c r="G13" s="81"/>
      <c r="H13" s="81"/>
      <c r="I13" s="81" t="s">
        <v>908</v>
      </c>
      <c r="J13" s="81"/>
      <c r="K13" s="81"/>
      <c r="L13" s="81" t="s">
        <v>909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911</v>
      </c>
      <c r="V13" s="81"/>
      <c r="W13" s="81"/>
      <c r="X13" s="81" t="s">
        <v>912</v>
      </c>
      <c r="Y13" s="81"/>
      <c r="Z13" s="81"/>
      <c r="AA13" s="81" t="s">
        <v>913</v>
      </c>
      <c r="AB13" s="81"/>
      <c r="AC13" s="81"/>
      <c r="AD13" s="81" t="s">
        <v>915</v>
      </c>
      <c r="AE13" s="81"/>
      <c r="AF13" s="81"/>
      <c r="AG13" s="81" t="s">
        <v>917</v>
      </c>
      <c r="AH13" s="81"/>
      <c r="AI13" s="81"/>
      <c r="AJ13" s="81" t="s">
        <v>1323</v>
      </c>
      <c r="AK13" s="81"/>
      <c r="AL13" s="81"/>
      <c r="AM13" s="81" t="s">
        <v>922</v>
      </c>
      <c r="AN13" s="81"/>
      <c r="AO13" s="81"/>
      <c r="AP13" s="81" t="s">
        <v>923</v>
      </c>
      <c r="AQ13" s="81"/>
      <c r="AR13" s="81"/>
      <c r="AS13" s="81" t="s">
        <v>924</v>
      </c>
      <c r="AT13" s="81"/>
      <c r="AU13" s="81"/>
      <c r="AV13" s="81" t="s">
        <v>925</v>
      </c>
      <c r="AW13" s="81"/>
      <c r="AX13" s="81"/>
      <c r="AY13" s="81" t="s">
        <v>927</v>
      </c>
      <c r="AZ13" s="81"/>
      <c r="BA13" s="81"/>
      <c r="BB13" s="81" t="s">
        <v>928</v>
      </c>
      <c r="BC13" s="81"/>
      <c r="BD13" s="81"/>
      <c r="BE13" s="81" t="s">
        <v>929</v>
      </c>
      <c r="BF13" s="81"/>
      <c r="BG13" s="81"/>
      <c r="BH13" s="81" t="s">
        <v>930</v>
      </c>
      <c r="BI13" s="81"/>
      <c r="BJ13" s="81"/>
      <c r="BK13" s="81" t="s">
        <v>931</v>
      </c>
      <c r="BL13" s="81"/>
      <c r="BM13" s="81"/>
      <c r="BN13" s="81" t="s">
        <v>933</v>
      </c>
      <c r="BO13" s="81"/>
      <c r="BP13" s="81"/>
      <c r="BQ13" s="81" t="s">
        <v>934</v>
      </c>
      <c r="BR13" s="81"/>
      <c r="BS13" s="81"/>
      <c r="BT13" s="81" t="s">
        <v>936</v>
      </c>
      <c r="BU13" s="81"/>
      <c r="BV13" s="81"/>
      <c r="BW13" s="81" t="s">
        <v>938</v>
      </c>
      <c r="BX13" s="81"/>
      <c r="BY13" s="81"/>
      <c r="BZ13" s="81" t="s">
        <v>939</v>
      </c>
      <c r="CA13" s="81"/>
      <c r="CB13" s="81"/>
      <c r="CC13" s="81" t="s">
        <v>943</v>
      </c>
      <c r="CD13" s="81"/>
      <c r="CE13" s="81"/>
      <c r="CF13" s="81" t="s">
        <v>946</v>
      </c>
      <c r="CG13" s="81"/>
      <c r="CH13" s="81"/>
      <c r="CI13" s="81" t="s">
        <v>947</v>
      </c>
      <c r="CJ13" s="81"/>
      <c r="CK13" s="81"/>
      <c r="CL13" s="81" t="s">
        <v>948</v>
      </c>
      <c r="CM13" s="81"/>
      <c r="CN13" s="81"/>
      <c r="CO13" s="81" t="s">
        <v>949</v>
      </c>
      <c r="CP13" s="81"/>
      <c r="CQ13" s="81"/>
      <c r="CR13" s="81" t="s">
        <v>951</v>
      </c>
      <c r="CS13" s="81"/>
      <c r="CT13" s="81"/>
      <c r="CU13" s="81" t="s">
        <v>952</v>
      </c>
      <c r="CV13" s="81"/>
      <c r="CW13" s="81"/>
      <c r="CX13" s="81" t="s">
        <v>953</v>
      </c>
      <c r="CY13" s="81"/>
      <c r="CZ13" s="81"/>
      <c r="DA13" s="81" t="s">
        <v>954</v>
      </c>
      <c r="DB13" s="81"/>
      <c r="DC13" s="81"/>
      <c r="DD13" s="81" t="s">
        <v>955</v>
      </c>
      <c r="DE13" s="81"/>
      <c r="DF13" s="81"/>
      <c r="DG13" s="81" t="s">
        <v>956</v>
      </c>
      <c r="DH13" s="81"/>
      <c r="DI13" s="81"/>
      <c r="DJ13" s="81" t="s">
        <v>958</v>
      </c>
      <c r="DK13" s="81"/>
      <c r="DL13" s="81"/>
      <c r="DM13" s="81" t="s">
        <v>959</v>
      </c>
      <c r="DN13" s="81"/>
      <c r="DO13" s="81"/>
      <c r="DP13" s="81" t="s">
        <v>960</v>
      </c>
      <c r="DQ13" s="81"/>
      <c r="DR13" s="81"/>
    </row>
    <row r="14" spans="1:254" ht="83.25" customHeight="1" x14ac:dyDescent="0.25">
      <c r="A14" s="82"/>
      <c r="B14" s="82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1392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1393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1394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1395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1396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1397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1398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>
        <v>8</v>
      </c>
      <c r="B22" s="19" t="s">
        <v>1399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</row>
    <row r="23" spans="1:254" ht="15.75" x14ac:dyDescent="0.25">
      <c r="A23" s="3">
        <v>9</v>
      </c>
      <c r="B23" s="19" t="s">
        <v>1400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9</v>
      </c>
      <c r="D40" s="3">
        <f t="shared" si="0"/>
        <v>0</v>
      </c>
      <c r="E40" s="3">
        <f t="shared" si="0"/>
        <v>0</v>
      </c>
      <c r="F40" s="3">
        <f t="shared" si="0"/>
        <v>9</v>
      </c>
      <c r="G40" s="3">
        <f t="shared" si="0"/>
        <v>0</v>
      </c>
      <c r="H40" s="3">
        <f t="shared" si="0"/>
        <v>0</v>
      </c>
      <c r="I40" s="3">
        <f t="shared" si="0"/>
        <v>9</v>
      </c>
      <c r="J40" s="3">
        <f t="shared" si="0"/>
        <v>0</v>
      </c>
      <c r="K40" s="3">
        <f t="shared" si="0"/>
        <v>0</v>
      </c>
      <c r="L40" s="3">
        <f t="shared" si="0"/>
        <v>9</v>
      </c>
      <c r="M40" s="3">
        <f t="shared" si="0"/>
        <v>0</v>
      </c>
      <c r="N40" s="3">
        <f t="shared" si="0"/>
        <v>0</v>
      </c>
      <c r="O40" s="3">
        <f t="shared" ref="O40:V40" si="1">SUM(O15:O39)</f>
        <v>2</v>
      </c>
      <c r="P40" s="3">
        <f t="shared" si="1"/>
        <v>5</v>
      </c>
      <c r="Q40" s="3">
        <f t="shared" si="1"/>
        <v>2</v>
      </c>
      <c r="R40" s="3">
        <f t="shared" si="1"/>
        <v>2</v>
      </c>
      <c r="S40" s="3">
        <f t="shared" si="1"/>
        <v>5</v>
      </c>
      <c r="T40" s="3">
        <f t="shared" si="1"/>
        <v>2</v>
      </c>
      <c r="U40" s="3">
        <f t="shared" si="1"/>
        <v>2</v>
      </c>
      <c r="V40" s="3">
        <f t="shared" si="1"/>
        <v>5</v>
      </c>
      <c r="W40" s="3">
        <f t="shared" ref="W40:AX40" si="2">SUM(W15:W39)</f>
        <v>2</v>
      </c>
      <c r="X40" s="3">
        <f t="shared" si="2"/>
        <v>2</v>
      </c>
      <c r="Y40" s="3">
        <f t="shared" si="2"/>
        <v>5</v>
      </c>
      <c r="Z40" s="3">
        <f t="shared" si="2"/>
        <v>2</v>
      </c>
      <c r="AA40" s="3">
        <f t="shared" si="2"/>
        <v>2</v>
      </c>
      <c r="AB40" s="3">
        <f t="shared" si="2"/>
        <v>5</v>
      </c>
      <c r="AC40" s="3">
        <f t="shared" si="2"/>
        <v>2</v>
      </c>
      <c r="AD40" s="3">
        <f t="shared" si="2"/>
        <v>2</v>
      </c>
      <c r="AE40" s="3">
        <f t="shared" si="2"/>
        <v>5</v>
      </c>
      <c r="AF40" s="3">
        <f t="shared" si="2"/>
        <v>2</v>
      </c>
      <c r="AG40" s="3">
        <f t="shared" si="2"/>
        <v>2</v>
      </c>
      <c r="AH40" s="3">
        <f t="shared" si="2"/>
        <v>5</v>
      </c>
      <c r="AI40" s="3">
        <f t="shared" si="2"/>
        <v>2</v>
      </c>
      <c r="AJ40" s="3">
        <f t="shared" si="2"/>
        <v>2</v>
      </c>
      <c r="AK40" s="3">
        <f t="shared" si="2"/>
        <v>5</v>
      </c>
      <c r="AL40" s="3">
        <f t="shared" si="2"/>
        <v>2</v>
      </c>
      <c r="AM40" s="3">
        <f t="shared" si="2"/>
        <v>2</v>
      </c>
      <c r="AN40" s="3">
        <f t="shared" si="2"/>
        <v>5</v>
      </c>
      <c r="AO40" s="3">
        <f t="shared" si="2"/>
        <v>2</v>
      </c>
      <c r="AP40" s="3">
        <f t="shared" si="2"/>
        <v>2</v>
      </c>
      <c r="AQ40" s="3">
        <f t="shared" si="2"/>
        <v>5</v>
      </c>
      <c r="AR40" s="3">
        <f t="shared" si="2"/>
        <v>2</v>
      </c>
      <c r="AS40" s="3">
        <f t="shared" si="2"/>
        <v>2</v>
      </c>
      <c r="AT40" s="3">
        <f t="shared" si="2"/>
        <v>5</v>
      </c>
      <c r="AU40" s="3">
        <f t="shared" si="2"/>
        <v>2</v>
      </c>
      <c r="AV40" s="3">
        <f t="shared" si="2"/>
        <v>2</v>
      </c>
      <c r="AW40" s="3">
        <f t="shared" si="2"/>
        <v>5</v>
      </c>
      <c r="AX40" s="3">
        <f t="shared" si="2"/>
        <v>2</v>
      </c>
      <c r="AY40" s="3">
        <f t="shared" ref="AY40:CU40" si="3">SUM(AY15:AY39)</f>
        <v>2</v>
      </c>
      <c r="AZ40" s="3">
        <f t="shared" si="3"/>
        <v>5</v>
      </c>
      <c r="BA40" s="3">
        <f t="shared" si="3"/>
        <v>2</v>
      </c>
      <c r="BB40" s="3">
        <f t="shared" si="3"/>
        <v>2</v>
      </c>
      <c r="BC40" s="3">
        <f t="shared" si="3"/>
        <v>5</v>
      </c>
      <c r="BD40" s="3">
        <f t="shared" si="3"/>
        <v>2</v>
      </c>
      <c r="BE40" s="3">
        <f t="shared" si="3"/>
        <v>2</v>
      </c>
      <c r="BF40" s="3">
        <f t="shared" si="3"/>
        <v>5</v>
      </c>
      <c r="BG40" s="3">
        <f t="shared" si="3"/>
        <v>2</v>
      </c>
      <c r="BH40" s="3">
        <f t="shared" si="3"/>
        <v>2</v>
      </c>
      <c r="BI40" s="3">
        <f t="shared" si="3"/>
        <v>5</v>
      </c>
      <c r="BJ40" s="3">
        <f t="shared" si="3"/>
        <v>2</v>
      </c>
      <c r="BK40" s="3">
        <f t="shared" si="3"/>
        <v>2</v>
      </c>
      <c r="BL40" s="3">
        <f t="shared" si="3"/>
        <v>5</v>
      </c>
      <c r="BM40" s="3">
        <f t="shared" si="3"/>
        <v>2</v>
      </c>
      <c r="BN40" s="3">
        <f t="shared" si="3"/>
        <v>2</v>
      </c>
      <c r="BO40" s="3">
        <f t="shared" si="3"/>
        <v>5</v>
      </c>
      <c r="BP40" s="3">
        <f t="shared" si="3"/>
        <v>2</v>
      </c>
      <c r="BQ40" s="3">
        <f t="shared" si="3"/>
        <v>2</v>
      </c>
      <c r="BR40" s="3">
        <f t="shared" si="3"/>
        <v>5</v>
      </c>
      <c r="BS40" s="3">
        <f t="shared" si="3"/>
        <v>2</v>
      </c>
      <c r="BT40" s="3">
        <f t="shared" si="3"/>
        <v>2</v>
      </c>
      <c r="BU40" s="3">
        <f t="shared" si="3"/>
        <v>5</v>
      </c>
      <c r="BV40" s="3">
        <f t="shared" si="3"/>
        <v>2</v>
      </c>
      <c r="BW40" s="3">
        <f t="shared" si="3"/>
        <v>2</v>
      </c>
      <c r="BX40" s="3">
        <f t="shared" si="3"/>
        <v>5</v>
      </c>
      <c r="BY40" s="3">
        <f t="shared" si="3"/>
        <v>2</v>
      </c>
      <c r="BZ40" s="3">
        <f t="shared" si="3"/>
        <v>2</v>
      </c>
      <c r="CA40" s="3">
        <f t="shared" si="3"/>
        <v>5</v>
      </c>
      <c r="CB40" s="3">
        <f t="shared" si="3"/>
        <v>2</v>
      </c>
      <c r="CC40" s="3">
        <f t="shared" si="3"/>
        <v>2</v>
      </c>
      <c r="CD40" s="3">
        <f t="shared" si="3"/>
        <v>5</v>
      </c>
      <c r="CE40" s="3">
        <f t="shared" si="3"/>
        <v>2</v>
      </c>
      <c r="CF40" s="3">
        <f t="shared" si="3"/>
        <v>2</v>
      </c>
      <c r="CG40" s="3">
        <f t="shared" si="3"/>
        <v>5</v>
      </c>
      <c r="CH40" s="3">
        <f t="shared" si="3"/>
        <v>2</v>
      </c>
      <c r="CI40" s="3">
        <f t="shared" si="3"/>
        <v>2</v>
      </c>
      <c r="CJ40" s="3">
        <f t="shared" si="3"/>
        <v>5</v>
      </c>
      <c r="CK40" s="3">
        <f t="shared" si="3"/>
        <v>2</v>
      </c>
      <c r="CL40" s="3">
        <f t="shared" si="3"/>
        <v>2</v>
      </c>
      <c r="CM40" s="3">
        <f t="shared" si="3"/>
        <v>5</v>
      </c>
      <c r="CN40" s="3">
        <f t="shared" si="3"/>
        <v>2</v>
      </c>
      <c r="CO40" s="3">
        <f t="shared" si="3"/>
        <v>2</v>
      </c>
      <c r="CP40" s="3">
        <f t="shared" si="3"/>
        <v>5</v>
      </c>
      <c r="CQ40" s="3">
        <f t="shared" si="3"/>
        <v>2</v>
      </c>
      <c r="CR40" s="3">
        <f t="shared" si="3"/>
        <v>2</v>
      </c>
      <c r="CS40" s="3">
        <f t="shared" si="3"/>
        <v>5</v>
      </c>
      <c r="CT40" s="3">
        <f t="shared" si="3"/>
        <v>2</v>
      </c>
      <c r="CU40" s="3">
        <f t="shared" si="3"/>
        <v>2</v>
      </c>
      <c r="CV40" s="3">
        <f t="shared" ref="CV40:DH40" si="4">SUM(CV15:CV39)</f>
        <v>5</v>
      </c>
      <c r="CW40" s="3">
        <f t="shared" si="4"/>
        <v>2</v>
      </c>
      <c r="CX40" s="3">
        <f t="shared" si="4"/>
        <v>2</v>
      </c>
      <c r="CY40" s="3">
        <f t="shared" si="4"/>
        <v>5</v>
      </c>
      <c r="CZ40" s="3">
        <f t="shared" si="4"/>
        <v>2</v>
      </c>
      <c r="DA40" s="3">
        <f t="shared" si="4"/>
        <v>2</v>
      </c>
      <c r="DB40" s="3">
        <f t="shared" si="4"/>
        <v>5</v>
      </c>
      <c r="DC40" s="3">
        <f t="shared" si="4"/>
        <v>2</v>
      </c>
      <c r="DD40" s="3">
        <f t="shared" si="4"/>
        <v>2</v>
      </c>
      <c r="DE40" s="3">
        <f t="shared" si="4"/>
        <v>5</v>
      </c>
      <c r="DF40" s="3">
        <f t="shared" si="4"/>
        <v>2</v>
      </c>
      <c r="DG40" s="3">
        <f t="shared" si="4"/>
        <v>2</v>
      </c>
      <c r="DH40" s="3">
        <f t="shared" si="4"/>
        <v>5</v>
      </c>
      <c r="DI40" s="3">
        <f t="shared" ref="DI40:DR40" si="5">SUM(DI15:DI39)</f>
        <v>2</v>
      </c>
      <c r="DJ40" s="3">
        <f t="shared" si="5"/>
        <v>2</v>
      </c>
      <c r="DK40" s="3">
        <f t="shared" si="5"/>
        <v>5</v>
      </c>
      <c r="DL40" s="3">
        <f t="shared" si="5"/>
        <v>2</v>
      </c>
      <c r="DM40" s="3">
        <f t="shared" si="5"/>
        <v>2</v>
      </c>
      <c r="DN40" s="3">
        <f t="shared" si="5"/>
        <v>5</v>
      </c>
      <c r="DO40" s="3">
        <f t="shared" si="5"/>
        <v>2</v>
      </c>
      <c r="DP40" s="3">
        <f t="shared" si="5"/>
        <v>2</v>
      </c>
      <c r="DQ40" s="3">
        <f t="shared" si="5"/>
        <v>5</v>
      </c>
      <c r="DR40" s="3">
        <f t="shared" si="5"/>
        <v>2</v>
      </c>
    </row>
    <row r="41" spans="1:254" ht="37.5" customHeight="1" x14ac:dyDescent="0.25">
      <c r="A41" s="79" t="s">
        <v>839</v>
      </c>
      <c r="B41" s="80"/>
      <c r="C41" s="22">
        <f t="shared" ref="C41:AH41" si="6">C40/9%</f>
        <v>100</v>
      </c>
      <c r="D41" s="22">
        <f t="shared" si="6"/>
        <v>0</v>
      </c>
      <c r="E41" s="22">
        <f t="shared" si="6"/>
        <v>0</v>
      </c>
      <c r="F41" s="22">
        <f t="shared" si="6"/>
        <v>100</v>
      </c>
      <c r="G41" s="22">
        <f t="shared" si="6"/>
        <v>0</v>
      </c>
      <c r="H41" s="22">
        <f t="shared" si="6"/>
        <v>0</v>
      </c>
      <c r="I41" s="22">
        <f t="shared" si="6"/>
        <v>100</v>
      </c>
      <c r="J41" s="22">
        <f t="shared" si="6"/>
        <v>0</v>
      </c>
      <c r="K41" s="22">
        <f t="shared" si="6"/>
        <v>0</v>
      </c>
      <c r="L41" s="22">
        <f t="shared" si="6"/>
        <v>100</v>
      </c>
      <c r="M41" s="22">
        <f t="shared" si="6"/>
        <v>0</v>
      </c>
      <c r="N41" s="22">
        <f t="shared" si="6"/>
        <v>0</v>
      </c>
      <c r="O41" s="22">
        <f t="shared" si="6"/>
        <v>22.222222222222221</v>
      </c>
      <c r="P41" s="22">
        <f t="shared" si="6"/>
        <v>55.555555555555557</v>
      </c>
      <c r="Q41" s="22">
        <f t="shared" si="6"/>
        <v>22.222222222222221</v>
      </c>
      <c r="R41" s="22">
        <f t="shared" si="6"/>
        <v>22.222222222222221</v>
      </c>
      <c r="S41" s="22">
        <f t="shared" si="6"/>
        <v>55.555555555555557</v>
      </c>
      <c r="T41" s="22">
        <f t="shared" si="6"/>
        <v>22.222222222222221</v>
      </c>
      <c r="U41" s="22">
        <f t="shared" si="6"/>
        <v>22.222222222222221</v>
      </c>
      <c r="V41" s="22">
        <f t="shared" si="6"/>
        <v>55.555555555555557</v>
      </c>
      <c r="W41" s="22">
        <f t="shared" si="6"/>
        <v>22.222222222222221</v>
      </c>
      <c r="X41" s="22">
        <f t="shared" si="6"/>
        <v>22.222222222222221</v>
      </c>
      <c r="Y41" s="22">
        <f t="shared" si="6"/>
        <v>55.555555555555557</v>
      </c>
      <c r="Z41" s="22">
        <f t="shared" si="6"/>
        <v>22.222222222222221</v>
      </c>
      <c r="AA41" s="22">
        <f t="shared" si="6"/>
        <v>22.222222222222221</v>
      </c>
      <c r="AB41" s="22">
        <f t="shared" si="6"/>
        <v>55.555555555555557</v>
      </c>
      <c r="AC41" s="22">
        <f t="shared" si="6"/>
        <v>22.222222222222221</v>
      </c>
      <c r="AD41" s="22">
        <f t="shared" si="6"/>
        <v>22.222222222222221</v>
      </c>
      <c r="AE41" s="22">
        <f t="shared" si="6"/>
        <v>55.555555555555557</v>
      </c>
      <c r="AF41" s="22">
        <f t="shared" si="6"/>
        <v>22.222222222222221</v>
      </c>
      <c r="AG41" s="22">
        <f t="shared" si="6"/>
        <v>22.222222222222221</v>
      </c>
      <c r="AH41" s="22">
        <f t="shared" si="6"/>
        <v>55.555555555555557</v>
      </c>
      <c r="AI41" s="22">
        <f t="shared" ref="AI41:BN41" si="7">AI40/9%</f>
        <v>22.222222222222221</v>
      </c>
      <c r="AJ41" s="22">
        <f t="shared" si="7"/>
        <v>22.222222222222221</v>
      </c>
      <c r="AK41" s="22">
        <f t="shared" si="7"/>
        <v>55.555555555555557</v>
      </c>
      <c r="AL41" s="22">
        <f t="shared" si="7"/>
        <v>22.222222222222221</v>
      </c>
      <c r="AM41" s="22">
        <f t="shared" si="7"/>
        <v>22.222222222222221</v>
      </c>
      <c r="AN41" s="22">
        <f t="shared" si="7"/>
        <v>55.555555555555557</v>
      </c>
      <c r="AO41" s="22">
        <f t="shared" si="7"/>
        <v>22.222222222222221</v>
      </c>
      <c r="AP41" s="22">
        <f t="shared" si="7"/>
        <v>22.222222222222221</v>
      </c>
      <c r="AQ41" s="22">
        <f t="shared" si="7"/>
        <v>55.555555555555557</v>
      </c>
      <c r="AR41" s="22">
        <f t="shared" si="7"/>
        <v>22.222222222222221</v>
      </c>
      <c r="AS41" s="22">
        <f t="shared" si="7"/>
        <v>22.222222222222221</v>
      </c>
      <c r="AT41" s="22">
        <f t="shared" si="7"/>
        <v>55.555555555555557</v>
      </c>
      <c r="AU41" s="22">
        <f t="shared" si="7"/>
        <v>22.222222222222221</v>
      </c>
      <c r="AV41" s="22">
        <f t="shared" si="7"/>
        <v>22.222222222222221</v>
      </c>
      <c r="AW41" s="22">
        <f t="shared" si="7"/>
        <v>55.555555555555557</v>
      </c>
      <c r="AX41" s="22">
        <f t="shared" si="7"/>
        <v>22.222222222222221</v>
      </c>
      <c r="AY41" s="22">
        <f t="shared" si="7"/>
        <v>22.222222222222221</v>
      </c>
      <c r="AZ41" s="22">
        <f t="shared" si="7"/>
        <v>55.555555555555557</v>
      </c>
      <c r="BA41" s="22">
        <f t="shared" si="7"/>
        <v>22.222222222222221</v>
      </c>
      <c r="BB41" s="22">
        <f t="shared" si="7"/>
        <v>22.222222222222221</v>
      </c>
      <c r="BC41" s="22">
        <f t="shared" si="7"/>
        <v>55.555555555555557</v>
      </c>
      <c r="BD41" s="22">
        <f t="shared" si="7"/>
        <v>22.222222222222221</v>
      </c>
      <c r="BE41" s="22">
        <f t="shared" si="7"/>
        <v>22.222222222222221</v>
      </c>
      <c r="BF41" s="22">
        <f t="shared" si="7"/>
        <v>55.555555555555557</v>
      </c>
      <c r="BG41" s="22">
        <f t="shared" si="7"/>
        <v>22.222222222222221</v>
      </c>
      <c r="BH41" s="22">
        <f t="shared" si="7"/>
        <v>22.222222222222221</v>
      </c>
      <c r="BI41" s="22">
        <f t="shared" si="7"/>
        <v>55.555555555555557</v>
      </c>
      <c r="BJ41" s="22">
        <f t="shared" si="7"/>
        <v>22.222222222222221</v>
      </c>
      <c r="BK41" s="22">
        <f t="shared" si="7"/>
        <v>22.222222222222221</v>
      </c>
      <c r="BL41" s="22">
        <f t="shared" si="7"/>
        <v>55.555555555555557</v>
      </c>
      <c r="BM41" s="22">
        <f t="shared" si="7"/>
        <v>22.222222222222221</v>
      </c>
      <c r="BN41" s="22">
        <f t="shared" si="7"/>
        <v>22.222222222222221</v>
      </c>
      <c r="BO41" s="22">
        <f t="shared" ref="BO41:CT41" si="8">BO40/9%</f>
        <v>55.555555555555557</v>
      </c>
      <c r="BP41" s="22">
        <f t="shared" si="8"/>
        <v>22.222222222222221</v>
      </c>
      <c r="BQ41" s="22">
        <f t="shared" si="8"/>
        <v>22.222222222222221</v>
      </c>
      <c r="BR41" s="22">
        <f t="shared" si="8"/>
        <v>55.555555555555557</v>
      </c>
      <c r="BS41" s="22">
        <f t="shared" si="8"/>
        <v>22.222222222222221</v>
      </c>
      <c r="BT41" s="22">
        <f t="shared" si="8"/>
        <v>22.222222222222221</v>
      </c>
      <c r="BU41" s="22">
        <f t="shared" si="8"/>
        <v>55.555555555555557</v>
      </c>
      <c r="BV41" s="22">
        <f t="shared" si="8"/>
        <v>22.222222222222221</v>
      </c>
      <c r="BW41" s="22">
        <f t="shared" si="8"/>
        <v>22.222222222222221</v>
      </c>
      <c r="BX41" s="22">
        <f t="shared" si="8"/>
        <v>55.555555555555557</v>
      </c>
      <c r="BY41" s="22">
        <f t="shared" si="8"/>
        <v>22.222222222222221</v>
      </c>
      <c r="BZ41" s="22">
        <f t="shared" si="8"/>
        <v>22.222222222222221</v>
      </c>
      <c r="CA41" s="22">
        <f t="shared" si="8"/>
        <v>55.555555555555557</v>
      </c>
      <c r="CB41" s="22">
        <f t="shared" si="8"/>
        <v>22.222222222222221</v>
      </c>
      <c r="CC41" s="22">
        <f t="shared" si="8"/>
        <v>22.222222222222221</v>
      </c>
      <c r="CD41" s="22">
        <f t="shared" si="8"/>
        <v>55.555555555555557</v>
      </c>
      <c r="CE41" s="22">
        <f t="shared" si="8"/>
        <v>22.222222222222221</v>
      </c>
      <c r="CF41" s="22">
        <f t="shared" si="8"/>
        <v>22.222222222222221</v>
      </c>
      <c r="CG41" s="22">
        <f t="shared" si="8"/>
        <v>55.555555555555557</v>
      </c>
      <c r="CH41" s="22">
        <f t="shared" si="8"/>
        <v>22.222222222222221</v>
      </c>
      <c r="CI41" s="22">
        <f t="shared" si="8"/>
        <v>22.222222222222221</v>
      </c>
      <c r="CJ41" s="22">
        <f t="shared" si="8"/>
        <v>55.555555555555557</v>
      </c>
      <c r="CK41" s="22">
        <f t="shared" si="8"/>
        <v>22.222222222222221</v>
      </c>
      <c r="CL41" s="22">
        <f t="shared" si="8"/>
        <v>22.222222222222221</v>
      </c>
      <c r="CM41" s="22">
        <f t="shared" si="8"/>
        <v>55.555555555555557</v>
      </c>
      <c r="CN41" s="22">
        <f t="shared" si="8"/>
        <v>22.222222222222221</v>
      </c>
      <c r="CO41" s="22">
        <f t="shared" si="8"/>
        <v>22.222222222222221</v>
      </c>
      <c r="CP41" s="22">
        <f t="shared" si="8"/>
        <v>55.555555555555557</v>
      </c>
      <c r="CQ41" s="22">
        <f t="shared" si="8"/>
        <v>22.222222222222221</v>
      </c>
      <c r="CR41" s="22">
        <f t="shared" si="8"/>
        <v>22.222222222222221</v>
      </c>
      <c r="CS41" s="22">
        <f t="shared" si="8"/>
        <v>55.555555555555557</v>
      </c>
      <c r="CT41" s="22">
        <f t="shared" si="8"/>
        <v>22.222222222222221</v>
      </c>
      <c r="CU41" s="22">
        <f t="shared" ref="CU41:DR41" si="9">CU40/9%</f>
        <v>22.222222222222221</v>
      </c>
      <c r="CV41" s="22">
        <f t="shared" si="9"/>
        <v>55.555555555555557</v>
      </c>
      <c r="CW41" s="22">
        <f t="shared" si="9"/>
        <v>22.222222222222221</v>
      </c>
      <c r="CX41" s="22">
        <f t="shared" si="9"/>
        <v>22.222222222222221</v>
      </c>
      <c r="CY41" s="22">
        <f t="shared" si="9"/>
        <v>55.555555555555557</v>
      </c>
      <c r="CZ41" s="22">
        <f t="shared" si="9"/>
        <v>22.222222222222221</v>
      </c>
      <c r="DA41" s="22">
        <f t="shared" si="9"/>
        <v>22.222222222222221</v>
      </c>
      <c r="DB41" s="22">
        <f t="shared" si="9"/>
        <v>55.555555555555557</v>
      </c>
      <c r="DC41" s="22">
        <f t="shared" si="9"/>
        <v>22.222222222222221</v>
      </c>
      <c r="DD41" s="22">
        <f t="shared" si="9"/>
        <v>22.222222222222221</v>
      </c>
      <c r="DE41" s="22">
        <f t="shared" si="9"/>
        <v>55.555555555555557</v>
      </c>
      <c r="DF41" s="22">
        <f t="shared" si="9"/>
        <v>22.222222222222221</v>
      </c>
      <c r="DG41" s="22">
        <f t="shared" si="9"/>
        <v>22.222222222222221</v>
      </c>
      <c r="DH41" s="22">
        <f t="shared" si="9"/>
        <v>55.555555555555557</v>
      </c>
      <c r="DI41" s="22">
        <f t="shared" si="9"/>
        <v>22.222222222222221</v>
      </c>
      <c r="DJ41" s="22">
        <f t="shared" si="9"/>
        <v>22.222222222222221</v>
      </c>
      <c r="DK41" s="22">
        <f t="shared" si="9"/>
        <v>55.555555555555557</v>
      </c>
      <c r="DL41" s="22">
        <f t="shared" si="9"/>
        <v>22.222222222222221</v>
      </c>
      <c r="DM41" s="22">
        <f t="shared" si="9"/>
        <v>22.222222222222221</v>
      </c>
      <c r="DN41" s="22">
        <f t="shared" si="9"/>
        <v>55.555555555555557</v>
      </c>
      <c r="DO41" s="22">
        <f t="shared" si="9"/>
        <v>22.222222222222221</v>
      </c>
      <c r="DP41" s="22">
        <f t="shared" si="9"/>
        <v>22.222222222222221</v>
      </c>
      <c r="DQ41" s="22">
        <f t="shared" si="9"/>
        <v>55.555555555555557</v>
      </c>
      <c r="DR41" s="22">
        <f t="shared" si="9"/>
        <v>22.222222222222221</v>
      </c>
    </row>
    <row r="43" spans="1:254" x14ac:dyDescent="0.25">
      <c r="B43" s="61" t="s">
        <v>811</v>
      </c>
      <c r="C43" s="62"/>
      <c r="D43" s="62"/>
      <c r="E43" s="6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E44/100*9</f>
        <v>9</v>
      </c>
      <c r="E44" s="38">
        <f>(C41+F41+I41+L41)/4</f>
        <v>100</v>
      </c>
    </row>
    <row r="45" spans="1:254" x14ac:dyDescent="0.25">
      <c r="B45" s="4" t="s">
        <v>813</v>
      </c>
      <c r="C45" s="41" t="s">
        <v>820</v>
      </c>
      <c r="D45" s="3">
        <f>E45/100*9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E46/100*9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9</v>
      </c>
      <c r="E47" s="40">
        <f>SUM(E44:E46)</f>
        <v>100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E49/100*9</f>
        <v>2</v>
      </c>
      <c r="E49" s="38">
        <f>(O41+R41+U41+X41)/4</f>
        <v>22.222222222222221</v>
      </c>
      <c r="F49" s="49">
        <f>G49/100*9</f>
        <v>2</v>
      </c>
      <c r="G49" s="38">
        <f>(AA41+AD41+AG41+AJ41)/4</f>
        <v>22.222222222222221</v>
      </c>
    </row>
    <row r="50" spans="2:13" x14ac:dyDescent="0.25">
      <c r="B50" s="4" t="s">
        <v>813</v>
      </c>
      <c r="C50" s="41" t="s">
        <v>821</v>
      </c>
      <c r="D50" s="42">
        <f>E50/100*9</f>
        <v>5</v>
      </c>
      <c r="E50" s="38">
        <f>(P41+S41+V41+Y41)/4</f>
        <v>55.555555555555557</v>
      </c>
      <c r="F50" s="49">
        <f>G50/100*9</f>
        <v>5</v>
      </c>
      <c r="G50" s="38">
        <f>(AB41+AE41+AH41+AK41)/4</f>
        <v>55.555555555555557</v>
      </c>
    </row>
    <row r="51" spans="2:13" x14ac:dyDescent="0.25">
      <c r="B51" s="4" t="s">
        <v>814</v>
      </c>
      <c r="C51" s="41" t="s">
        <v>821</v>
      </c>
      <c r="D51" s="42">
        <f>E51/100*9</f>
        <v>2</v>
      </c>
      <c r="E51" s="38">
        <f>(Q41+T41+W41+Z41)/4</f>
        <v>22.222222222222221</v>
      </c>
      <c r="F51" s="49">
        <f>G51/100*9</f>
        <v>2</v>
      </c>
      <c r="G51" s="38">
        <f>(AC41+AF41+AI41+AL41)/4</f>
        <v>22.222222222222221</v>
      </c>
    </row>
    <row r="52" spans="2:13" x14ac:dyDescent="0.25">
      <c r="B52" s="4"/>
      <c r="C52" s="41"/>
      <c r="D52" s="40">
        <f>SUM(D49:D51)</f>
        <v>9</v>
      </c>
      <c r="E52" s="40">
        <f>SUM(E49:E51)</f>
        <v>100</v>
      </c>
      <c r="F52" s="43">
        <f>SUM(F49:F51)</f>
        <v>9</v>
      </c>
      <c r="G52" s="50">
        <f>SUM(G49:G51)</f>
        <v>100</v>
      </c>
    </row>
    <row r="53" spans="2:13" x14ac:dyDescent="0.25">
      <c r="B53" s="4" t="s">
        <v>812</v>
      </c>
      <c r="C53" s="41" t="s">
        <v>822</v>
      </c>
      <c r="D53" s="3">
        <f>E53/100*9</f>
        <v>2</v>
      </c>
      <c r="E53" s="38">
        <f>(AM41+AP41+AS41+AV41)/4</f>
        <v>22.222222222222221</v>
      </c>
    </row>
    <row r="54" spans="2:13" x14ac:dyDescent="0.25">
      <c r="B54" s="4" t="s">
        <v>813</v>
      </c>
      <c r="C54" s="41" t="s">
        <v>822</v>
      </c>
      <c r="D54" s="3">
        <f>E54/100*9</f>
        <v>5</v>
      </c>
      <c r="E54" s="38">
        <f>(AN41+AQ41+AT41+AW41)/4</f>
        <v>55.555555555555557</v>
      </c>
    </row>
    <row r="55" spans="2:13" x14ac:dyDescent="0.25">
      <c r="B55" s="4" t="s">
        <v>814</v>
      </c>
      <c r="C55" s="41" t="s">
        <v>822</v>
      </c>
      <c r="D55" s="3">
        <f>E55/100*9</f>
        <v>2</v>
      </c>
      <c r="E55" s="38">
        <f>(AO41+AR41+AU41+AX41)/4</f>
        <v>22.222222222222221</v>
      </c>
    </row>
    <row r="56" spans="2:13" x14ac:dyDescent="0.25">
      <c r="B56" s="4"/>
      <c r="C56" s="48"/>
      <c r="D56" s="44">
        <f>SUM(D53:D55)</f>
        <v>9</v>
      </c>
      <c r="E56" s="45">
        <f>SUM(E53:E55)</f>
        <v>100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1" t="s">
        <v>823</v>
      </c>
      <c r="D58" s="3">
        <f>E58/100*9</f>
        <v>2</v>
      </c>
      <c r="E58" s="38">
        <f>(AY41+BB41+BE41+BH41)/4</f>
        <v>22.222222222222221</v>
      </c>
      <c r="F58" s="3">
        <f>G58/100*9</f>
        <v>2</v>
      </c>
      <c r="G58" s="38">
        <f>(BK41+BN41+BQ41+BT41)/4</f>
        <v>22.222222222222221</v>
      </c>
      <c r="H58" s="3">
        <f>I58/100*9</f>
        <v>2</v>
      </c>
      <c r="I58" s="38">
        <f>(BW41+BZ41+CC41+CF41)/4</f>
        <v>22.222222222222221</v>
      </c>
      <c r="J58" s="3">
        <f>K58/100*9</f>
        <v>2</v>
      </c>
      <c r="K58" s="38">
        <f>(CI41+CL41+CO41+CR41)/4</f>
        <v>22.222222222222221</v>
      </c>
      <c r="L58" s="3">
        <f>M58/100*9</f>
        <v>2</v>
      </c>
      <c r="M58" s="38">
        <f>(CU41+CX41+DA41+DD41)/4</f>
        <v>22.222222222222221</v>
      </c>
    </row>
    <row r="59" spans="2:13" x14ac:dyDescent="0.25">
      <c r="B59" s="4" t="s">
        <v>813</v>
      </c>
      <c r="C59" s="41" t="s">
        <v>823</v>
      </c>
      <c r="D59" s="3">
        <f>E59/100*9</f>
        <v>5</v>
      </c>
      <c r="E59" s="38">
        <f>(AZ41+BC41+BF41+BI41)/4</f>
        <v>55.555555555555557</v>
      </c>
      <c r="F59" s="3">
        <f>G59/100*9</f>
        <v>5</v>
      </c>
      <c r="G59" s="38">
        <f>(BL41+BO41+BR41+BU41)/4</f>
        <v>55.555555555555557</v>
      </c>
      <c r="H59" s="3">
        <f>I59/100*9</f>
        <v>5</v>
      </c>
      <c r="I59" s="38">
        <f>(BX41+CA41+CD41+CG41)/4</f>
        <v>55.555555555555557</v>
      </c>
      <c r="J59" s="3">
        <f>K59/100*9</f>
        <v>5</v>
      </c>
      <c r="K59" s="38">
        <f>(CJ41+CM41+CP41+CS41)/4</f>
        <v>55.555555555555557</v>
      </c>
      <c r="L59" s="3">
        <f>M59/100*9</f>
        <v>5</v>
      </c>
      <c r="M59" s="38">
        <f>(CV41+CY41+DB41+DE41)/4</f>
        <v>55.555555555555557</v>
      </c>
    </row>
    <row r="60" spans="2:13" x14ac:dyDescent="0.25">
      <c r="B60" s="4" t="s">
        <v>814</v>
      </c>
      <c r="C60" s="41" t="s">
        <v>823</v>
      </c>
      <c r="D60" s="3">
        <f>E60/100*9</f>
        <v>2</v>
      </c>
      <c r="E60" s="38">
        <f>(BA41+BD41+BG41+BJ41)/4</f>
        <v>22.222222222222221</v>
      </c>
      <c r="F60" s="3">
        <f>G60/100*9</f>
        <v>2</v>
      </c>
      <c r="G60" s="38">
        <f>(BM41+BP41+BS41+BV41)/4</f>
        <v>22.222222222222221</v>
      </c>
      <c r="H60" s="3">
        <f>I60/100*9</f>
        <v>2</v>
      </c>
      <c r="I60" s="38">
        <f>(BY41+CB41+CE41+CH41)/4</f>
        <v>22.222222222222221</v>
      </c>
      <c r="J60" s="3">
        <f>K60/100*9</f>
        <v>2</v>
      </c>
      <c r="K60" s="38">
        <f>(CK41+CN41+CQ41+CT41)/4</f>
        <v>22.222222222222221</v>
      </c>
      <c r="L60" s="3">
        <f>M60/100*9</f>
        <v>2</v>
      </c>
      <c r="M60" s="38">
        <f>(CW41+CZ41+DC41+DF41)/4</f>
        <v>22.222222222222221</v>
      </c>
    </row>
    <row r="61" spans="2:13" x14ac:dyDescent="0.25">
      <c r="B61" s="4"/>
      <c r="C61" s="41"/>
      <c r="D61" s="39">
        <f>SUM(D58:D60)</f>
        <v>9</v>
      </c>
      <c r="E61" s="39">
        <f>SUM(E58:E60)</f>
        <v>100</v>
      </c>
      <c r="F61" s="39">
        <f t="shared" ref="F61:M61" si="10">SUM(F58:F60)</f>
        <v>9</v>
      </c>
      <c r="G61" s="39">
        <f t="shared" si="10"/>
        <v>100</v>
      </c>
      <c r="H61" s="39">
        <f t="shared" si="10"/>
        <v>9</v>
      </c>
      <c r="I61" s="39">
        <f t="shared" si="10"/>
        <v>100</v>
      </c>
      <c r="J61" s="39">
        <f t="shared" si="10"/>
        <v>9</v>
      </c>
      <c r="K61" s="39">
        <f t="shared" si="10"/>
        <v>100</v>
      </c>
      <c r="L61" s="39">
        <f t="shared" si="10"/>
        <v>9</v>
      </c>
      <c r="M61" s="39">
        <f t="shared" si="10"/>
        <v>100</v>
      </c>
    </row>
    <row r="62" spans="2:13" x14ac:dyDescent="0.25">
      <c r="B62" s="4" t="s">
        <v>812</v>
      </c>
      <c r="C62" s="41" t="s">
        <v>824</v>
      </c>
      <c r="D62" s="3">
        <f>E62/100*9</f>
        <v>2</v>
      </c>
      <c r="E62" s="38">
        <f>(DG41+DJ41+DM41+DP41)/4</f>
        <v>22.222222222222221</v>
      </c>
    </row>
    <row r="63" spans="2:13" x14ac:dyDescent="0.25">
      <c r="B63" s="4" t="s">
        <v>813</v>
      </c>
      <c r="C63" s="41" t="s">
        <v>824</v>
      </c>
      <c r="D63" s="3">
        <f>E63/100*9</f>
        <v>5</v>
      </c>
      <c r="E63" s="38">
        <f>(DH41+DK41+DN41+DQ41)/4</f>
        <v>55.555555555555557</v>
      </c>
    </row>
    <row r="64" spans="2:13" x14ac:dyDescent="0.25">
      <c r="B64" s="4" t="s">
        <v>814</v>
      </c>
      <c r="C64" s="41" t="s">
        <v>824</v>
      </c>
      <c r="D64" s="3">
        <f>E64/100*9</f>
        <v>2</v>
      </c>
      <c r="E64" s="38">
        <f>(DI41+DL41+DO41+DR41)/4</f>
        <v>22.222222222222221</v>
      </c>
    </row>
    <row r="65" spans="2:5" x14ac:dyDescent="0.25">
      <c r="B65" s="4"/>
      <c r="C65" s="41"/>
      <c r="D65" s="39">
        <f>SUM(D62:D64)</f>
        <v>9</v>
      </c>
      <c r="E65" s="39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1378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1020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979</v>
      </c>
      <c r="V11" s="76"/>
      <c r="W11" s="76"/>
      <c r="X11" s="76" t="s">
        <v>980</v>
      </c>
      <c r="Y11" s="76"/>
      <c r="Z11" s="76"/>
      <c r="AA11" s="74" t="s">
        <v>981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1003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961</v>
      </c>
      <c r="D12" s="81"/>
      <c r="E12" s="81"/>
      <c r="F12" s="81" t="s">
        <v>965</v>
      </c>
      <c r="G12" s="81"/>
      <c r="H12" s="81"/>
      <c r="I12" s="81" t="s">
        <v>969</v>
      </c>
      <c r="J12" s="81"/>
      <c r="K12" s="81"/>
      <c r="L12" s="81" t="s">
        <v>973</v>
      </c>
      <c r="M12" s="81"/>
      <c r="N12" s="81"/>
      <c r="O12" s="81" t="s">
        <v>975</v>
      </c>
      <c r="P12" s="81"/>
      <c r="Q12" s="81"/>
      <c r="R12" s="81" t="s">
        <v>978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982</v>
      </c>
      <c r="AB12" s="81"/>
      <c r="AC12" s="81"/>
      <c r="AD12" s="81" t="s">
        <v>986</v>
      </c>
      <c r="AE12" s="81"/>
      <c r="AF12" s="81"/>
      <c r="AG12" s="81" t="s">
        <v>987</v>
      </c>
      <c r="AH12" s="81"/>
      <c r="AI12" s="81"/>
      <c r="AJ12" s="81" t="s">
        <v>991</v>
      </c>
      <c r="AK12" s="81"/>
      <c r="AL12" s="81"/>
      <c r="AM12" s="81" t="s">
        <v>995</v>
      </c>
      <c r="AN12" s="81"/>
      <c r="AO12" s="81"/>
      <c r="AP12" s="81" t="s">
        <v>999</v>
      </c>
      <c r="AQ12" s="81"/>
      <c r="AR12" s="81"/>
      <c r="AS12" s="81" t="s">
        <v>1000</v>
      </c>
      <c r="AT12" s="81"/>
      <c r="AU12" s="81"/>
      <c r="AV12" s="81" t="s">
        <v>1004</v>
      </c>
      <c r="AW12" s="81"/>
      <c r="AX12" s="81"/>
      <c r="AY12" s="81" t="s">
        <v>1005</v>
      </c>
      <c r="AZ12" s="81"/>
      <c r="BA12" s="81"/>
      <c r="BB12" s="81" t="s">
        <v>1006</v>
      </c>
      <c r="BC12" s="81"/>
      <c r="BD12" s="81"/>
      <c r="BE12" s="81" t="s">
        <v>1007</v>
      </c>
      <c r="BF12" s="81"/>
      <c r="BG12" s="81"/>
      <c r="BH12" s="81" t="s">
        <v>1008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1012</v>
      </c>
      <c r="BR12" s="81"/>
      <c r="BS12" s="81"/>
      <c r="BT12" s="81" t="s">
        <v>1013</v>
      </c>
      <c r="BU12" s="81"/>
      <c r="BV12" s="81"/>
      <c r="BW12" s="81" t="s">
        <v>1014</v>
      </c>
      <c r="BX12" s="81"/>
      <c r="BY12" s="81"/>
      <c r="BZ12" s="81" t="s">
        <v>1015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1326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1024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1033</v>
      </c>
      <c r="EO12" s="100"/>
      <c r="EP12" s="100"/>
      <c r="EQ12" s="100" t="s">
        <v>1035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1039</v>
      </c>
      <c r="FA12" s="100"/>
      <c r="FB12" s="100"/>
      <c r="FC12" s="100" t="s">
        <v>1043</v>
      </c>
      <c r="FD12" s="100"/>
      <c r="FE12" s="100"/>
      <c r="FF12" s="100" t="s">
        <v>1045</v>
      </c>
      <c r="FG12" s="100"/>
      <c r="FH12" s="100"/>
      <c r="FI12" s="100" t="s">
        <v>1049</v>
      </c>
      <c r="FJ12" s="100"/>
      <c r="FK12" s="100"/>
    </row>
    <row r="13" spans="1:254" ht="180.75" x14ac:dyDescent="0.25">
      <c r="A13" s="82"/>
      <c r="B13" s="82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9" t="s">
        <v>838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B36" workbookViewId="0">
      <pane xSplit="1" topLeftCell="C1" activePane="topRight" state="frozen"/>
      <selection activeCell="B13" sqref="B13"/>
      <selection pane="topRight" activeCell="D45" sqref="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1391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1378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1053</v>
      </c>
      <c r="D12" s="81"/>
      <c r="E12" s="81"/>
      <c r="F12" s="81" t="s">
        <v>1056</v>
      </c>
      <c r="G12" s="81"/>
      <c r="H12" s="81"/>
      <c r="I12" s="81" t="s">
        <v>1059</v>
      </c>
      <c r="J12" s="81"/>
      <c r="K12" s="81"/>
      <c r="L12" s="81" t="s">
        <v>538</v>
      </c>
      <c r="M12" s="81"/>
      <c r="N12" s="81"/>
      <c r="O12" s="81" t="s">
        <v>1062</v>
      </c>
      <c r="P12" s="81"/>
      <c r="Q12" s="81"/>
      <c r="R12" s="81" t="s">
        <v>1065</v>
      </c>
      <c r="S12" s="81"/>
      <c r="T12" s="81"/>
      <c r="U12" s="81" t="s">
        <v>1069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1074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1077</v>
      </c>
      <c r="AT12" s="81"/>
      <c r="AU12" s="81"/>
      <c r="AV12" s="81" t="s">
        <v>1327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1083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1090</v>
      </c>
      <c r="BX12" s="81"/>
      <c r="BY12" s="81"/>
      <c r="BZ12" s="81" t="s">
        <v>557</v>
      </c>
      <c r="CA12" s="81"/>
      <c r="CB12" s="81"/>
      <c r="CC12" s="81" t="s">
        <v>1094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1106</v>
      </c>
      <c r="DE12" s="81"/>
      <c r="DF12" s="81"/>
      <c r="DG12" s="81" t="s">
        <v>1109</v>
      </c>
      <c r="DH12" s="81"/>
      <c r="DI12" s="81"/>
      <c r="DJ12" s="81" t="s">
        <v>604</v>
      </c>
      <c r="DK12" s="81"/>
      <c r="DL12" s="81"/>
      <c r="DM12" s="81" t="s">
        <v>1113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1121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1132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1138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1143</v>
      </c>
      <c r="FJ12" s="81"/>
      <c r="FK12" s="81"/>
      <c r="FL12" s="81" t="s">
        <v>617</v>
      </c>
      <c r="FM12" s="81"/>
      <c r="FN12" s="81"/>
      <c r="FO12" s="81" t="s">
        <v>1147</v>
      </c>
      <c r="FP12" s="81"/>
      <c r="FQ12" s="81"/>
      <c r="FR12" s="81" t="s">
        <v>619</v>
      </c>
      <c r="FS12" s="81"/>
      <c r="FT12" s="81"/>
      <c r="FU12" s="100" t="s">
        <v>1330</v>
      </c>
      <c r="FV12" s="100"/>
      <c r="FW12" s="100"/>
      <c r="FX12" s="81" t="s">
        <v>1331</v>
      </c>
      <c r="FY12" s="81"/>
      <c r="FZ12" s="81"/>
      <c r="GA12" s="81" t="s">
        <v>623</v>
      </c>
      <c r="GB12" s="81"/>
      <c r="GC12" s="81"/>
      <c r="GD12" s="81" t="s">
        <v>1153</v>
      </c>
      <c r="GE12" s="81"/>
      <c r="GF12" s="81"/>
      <c r="GG12" s="81" t="s">
        <v>626</v>
      </c>
      <c r="GH12" s="81"/>
      <c r="GI12" s="81"/>
      <c r="GJ12" s="81" t="s">
        <v>1159</v>
      </c>
      <c r="GK12" s="81"/>
      <c r="GL12" s="81"/>
      <c r="GM12" s="81" t="s">
        <v>1163</v>
      </c>
      <c r="GN12" s="81"/>
      <c r="GO12" s="81"/>
      <c r="GP12" s="81" t="s">
        <v>1332</v>
      </c>
      <c r="GQ12" s="81"/>
      <c r="GR12" s="81"/>
    </row>
    <row r="13" spans="1:254" ht="93.75" customHeight="1" x14ac:dyDescent="0.25">
      <c r="A13" s="82"/>
      <c r="B13" s="82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60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7" t="s">
        <v>278</v>
      </c>
      <c r="B39" s="78"/>
      <c r="C39" s="3">
        <f>SUM(C14:C38)</f>
        <v>8</v>
      </c>
      <c r="D39" s="3">
        <f t="shared" ref="D39:T39" si="0">SUM(D14:D38)</f>
        <v>0</v>
      </c>
      <c r="E39" s="3">
        <f t="shared" si="0"/>
        <v>0</v>
      </c>
      <c r="F39" s="3">
        <f t="shared" si="0"/>
        <v>8</v>
      </c>
      <c r="G39" s="3">
        <f>SUM(G14:G38)</f>
        <v>0</v>
      </c>
      <c r="H39" s="3">
        <f t="shared" si="0"/>
        <v>0</v>
      </c>
      <c r="I39" s="3">
        <f t="shared" si="0"/>
        <v>8</v>
      </c>
      <c r="J39" s="3">
        <f t="shared" si="0"/>
        <v>0</v>
      </c>
      <c r="K39" s="3">
        <f t="shared" si="0"/>
        <v>0</v>
      </c>
      <c r="L39" s="3">
        <f t="shared" si="0"/>
        <v>8</v>
      </c>
      <c r="M39" s="3">
        <f t="shared" si="0"/>
        <v>0</v>
      </c>
      <c r="N39" s="3">
        <f t="shared" si="0"/>
        <v>0</v>
      </c>
      <c r="O39" s="3">
        <f t="shared" si="0"/>
        <v>8</v>
      </c>
      <c r="P39" s="3">
        <f t="shared" si="0"/>
        <v>0</v>
      </c>
      <c r="Q39" s="3">
        <f t="shared" si="0"/>
        <v>0</v>
      </c>
      <c r="R39" s="3">
        <f t="shared" si="0"/>
        <v>8</v>
      </c>
      <c r="S39" s="3">
        <f t="shared" si="0"/>
        <v>0</v>
      </c>
      <c r="T39" s="3">
        <f t="shared" si="0"/>
        <v>0</v>
      </c>
      <c r="U39" s="3">
        <f t="shared" ref="U39:BV39" si="1">SUM(U14:U38)</f>
        <v>1</v>
      </c>
      <c r="V39" s="3">
        <f t="shared" si="1"/>
        <v>3</v>
      </c>
      <c r="W39" s="3">
        <f t="shared" si="1"/>
        <v>4</v>
      </c>
      <c r="X39" s="3">
        <f t="shared" si="1"/>
        <v>1</v>
      </c>
      <c r="Y39" s="3">
        <f t="shared" si="1"/>
        <v>3</v>
      </c>
      <c r="Z39" s="3">
        <f t="shared" si="1"/>
        <v>4</v>
      </c>
      <c r="AA39" s="3">
        <f t="shared" si="1"/>
        <v>1</v>
      </c>
      <c r="AB39" s="3">
        <f t="shared" si="1"/>
        <v>3</v>
      </c>
      <c r="AC39" s="3">
        <f t="shared" si="1"/>
        <v>4</v>
      </c>
      <c r="AD39" s="3">
        <f t="shared" si="1"/>
        <v>1</v>
      </c>
      <c r="AE39" s="3">
        <f t="shared" si="1"/>
        <v>3</v>
      </c>
      <c r="AF39" s="3">
        <f t="shared" si="1"/>
        <v>4</v>
      </c>
      <c r="AG39" s="3">
        <f t="shared" si="1"/>
        <v>1</v>
      </c>
      <c r="AH39" s="3">
        <f t="shared" si="1"/>
        <v>3</v>
      </c>
      <c r="AI39" s="3">
        <f t="shared" si="1"/>
        <v>4</v>
      </c>
      <c r="AJ39" s="3">
        <f t="shared" si="1"/>
        <v>1</v>
      </c>
      <c r="AK39" s="3">
        <f t="shared" si="1"/>
        <v>3</v>
      </c>
      <c r="AL39" s="3">
        <f t="shared" si="1"/>
        <v>4</v>
      </c>
      <c r="AM39" s="3">
        <f t="shared" si="1"/>
        <v>1</v>
      </c>
      <c r="AN39" s="3">
        <f t="shared" si="1"/>
        <v>3</v>
      </c>
      <c r="AO39" s="3">
        <f t="shared" si="1"/>
        <v>4</v>
      </c>
      <c r="AP39" s="3">
        <f t="shared" si="1"/>
        <v>1</v>
      </c>
      <c r="AQ39" s="3">
        <f t="shared" si="1"/>
        <v>3</v>
      </c>
      <c r="AR39" s="3">
        <f t="shared" si="1"/>
        <v>4</v>
      </c>
      <c r="AS39" s="3">
        <f t="shared" si="1"/>
        <v>1</v>
      </c>
      <c r="AT39" s="3">
        <f t="shared" si="1"/>
        <v>3</v>
      </c>
      <c r="AU39" s="3">
        <f t="shared" si="1"/>
        <v>4</v>
      </c>
      <c r="AV39" s="3">
        <f t="shared" si="1"/>
        <v>1</v>
      </c>
      <c r="AW39" s="3">
        <f t="shared" si="1"/>
        <v>3</v>
      </c>
      <c r="AX39" s="3">
        <f t="shared" si="1"/>
        <v>4</v>
      </c>
      <c r="AY39" s="3">
        <f t="shared" si="1"/>
        <v>1</v>
      </c>
      <c r="AZ39" s="3">
        <f t="shared" si="1"/>
        <v>3</v>
      </c>
      <c r="BA39" s="3">
        <f t="shared" si="1"/>
        <v>4</v>
      </c>
      <c r="BB39" s="3">
        <f t="shared" si="1"/>
        <v>1</v>
      </c>
      <c r="BC39" s="3">
        <f t="shared" si="1"/>
        <v>3</v>
      </c>
      <c r="BD39" s="3">
        <f t="shared" si="1"/>
        <v>4</v>
      </c>
      <c r="BE39" s="3">
        <f t="shared" si="1"/>
        <v>1</v>
      </c>
      <c r="BF39" s="3">
        <f t="shared" si="1"/>
        <v>3</v>
      </c>
      <c r="BG39" s="3">
        <f t="shared" si="1"/>
        <v>4</v>
      </c>
      <c r="BH39" s="3">
        <f t="shared" si="1"/>
        <v>1</v>
      </c>
      <c r="BI39" s="3">
        <f t="shared" si="1"/>
        <v>3</v>
      </c>
      <c r="BJ39" s="3">
        <f t="shared" si="1"/>
        <v>4</v>
      </c>
      <c r="BK39" s="3">
        <f t="shared" si="1"/>
        <v>1</v>
      </c>
      <c r="BL39" s="3">
        <f t="shared" si="1"/>
        <v>3</v>
      </c>
      <c r="BM39" s="3">
        <f t="shared" si="1"/>
        <v>4</v>
      </c>
      <c r="BN39" s="3">
        <f t="shared" si="1"/>
        <v>1</v>
      </c>
      <c r="BO39" s="3">
        <f t="shared" si="1"/>
        <v>3</v>
      </c>
      <c r="BP39" s="3">
        <f t="shared" si="1"/>
        <v>4</v>
      </c>
      <c r="BQ39" s="3">
        <f t="shared" si="1"/>
        <v>1</v>
      </c>
      <c r="BR39" s="3">
        <f t="shared" si="1"/>
        <v>3</v>
      </c>
      <c r="BS39" s="3">
        <f t="shared" si="1"/>
        <v>4</v>
      </c>
      <c r="BT39" s="3">
        <f t="shared" si="1"/>
        <v>1</v>
      </c>
      <c r="BU39" s="3">
        <f t="shared" si="1"/>
        <v>3</v>
      </c>
      <c r="BV39" s="3">
        <f t="shared" si="1"/>
        <v>4</v>
      </c>
      <c r="BW39" s="3">
        <f t="shared" ref="BW39:CA39" si="2">SUM(BW14:BW38)</f>
        <v>1</v>
      </c>
      <c r="BX39" s="3">
        <f t="shared" si="2"/>
        <v>3</v>
      </c>
      <c r="BY39" s="3">
        <f t="shared" si="2"/>
        <v>4</v>
      </c>
      <c r="BZ39" s="3">
        <f t="shared" si="2"/>
        <v>1</v>
      </c>
      <c r="CA39" s="3">
        <f t="shared" si="2"/>
        <v>3</v>
      </c>
      <c r="CB39" s="3">
        <f t="shared" ref="CB39:DR39" si="3">SUM(CB14:CB38)</f>
        <v>4</v>
      </c>
      <c r="CC39" s="3">
        <f t="shared" si="3"/>
        <v>1</v>
      </c>
      <c r="CD39" s="3">
        <f t="shared" si="3"/>
        <v>3</v>
      </c>
      <c r="CE39" s="3">
        <f t="shared" si="3"/>
        <v>4</v>
      </c>
      <c r="CF39" s="3">
        <f t="shared" si="3"/>
        <v>1</v>
      </c>
      <c r="CG39" s="3">
        <f t="shared" si="3"/>
        <v>3</v>
      </c>
      <c r="CH39" s="3">
        <f t="shared" si="3"/>
        <v>4</v>
      </c>
      <c r="CI39" s="3">
        <f t="shared" si="3"/>
        <v>1</v>
      </c>
      <c r="CJ39" s="3">
        <f t="shared" si="3"/>
        <v>3</v>
      </c>
      <c r="CK39" s="3">
        <f t="shared" si="3"/>
        <v>4</v>
      </c>
      <c r="CL39" s="3">
        <f t="shared" si="3"/>
        <v>1</v>
      </c>
      <c r="CM39" s="3">
        <f t="shared" si="3"/>
        <v>3</v>
      </c>
      <c r="CN39" s="3">
        <f t="shared" si="3"/>
        <v>4</v>
      </c>
      <c r="CO39" s="3">
        <f t="shared" si="3"/>
        <v>1</v>
      </c>
      <c r="CP39" s="3">
        <f t="shared" si="3"/>
        <v>3</v>
      </c>
      <c r="CQ39" s="3">
        <f t="shared" si="3"/>
        <v>4</v>
      </c>
      <c r="CR39" s="3">
        <f t="shared" si="3"/>
        <v>1</v>
      </c>
      <c r="CS39" s="3">
        <f t="shared" si="3"/>
        <v>3</v>
      </c>
      <c r="CT39" s="3">
        <f t="shared" si="3"/>
        <v>4</v>
      </c>
      <c r="CU39" s="3">
        <f t="shared" si="3"/>
        <v>1</v>
      </c>
      <c r="CV39" s="3">
        <f t="shared" si="3"/>
        <v>3</v>
      </c>
      <c r="CW39" s="3">
        <f t="shared" si="3"/>
        <v>4</v>
      </c>
      <c r="CX39" s="3">
        <f t="shared" si="3"/>
        <v>1</v>
      </c>
      <c r="CY39" s="3">
        <f t="shared" si="3"/>
        <v>3</v>
      </c>
      <c r="CZ39" s="3">
        <f t="shared" si="3"/>
        <v>4</v>
      </c>
      <c r="DA39" s="3">
        <f t="shared" si="3"/>
        <v>1</v>
      </c>
      <c r="DB39" s="3">
        <f t="shared" si="3"/>
        <v>3</v>
      </c>
      <c r="DC39" s="3">
        <f t="shared" si="3"/>
        <v>4</v>
      </c>
      <c r="DD39" s="3">
        <f t="shared" si="3"/>
        <v>1</v>
      </c>
      <c r="DE39" s="3">
        <f t="shared" si="3"/>
        <v>3</v>
      </c>
      <c r="DF39" s="3">
        <f t="shared" si="3"/>
        <v>4</v>
      </c>
      <c r="DG39" s="3">
        <f t="shared" si="3"/>
        <v>1</v>
      </c>
      <c r="DH39" s="3">
        <f t="shared" si="3"/>
        <v>3</v>
      </c>
      <c r="DI39" s="3">
        <f t="shared" si="3"/>
        <v>4</v>
      </c>
      <c r="DJ39" s="3">
        <f t="shared" si="3"/>
        <v>1</v>
      </c>
      <c r="DK39" s="3">
        <f t="shared" si="3"/>
        <v>3</v>
      </c>
      <c r="DL39" s="3">
        <f t="shared" si="3"/>
        <v>4</v>
      </c>
      <c r="DM39" s="3">
        <f t="shared" si="3"/>
        <v>1</v>
      </c>
      <c r="DN39" s="3">
        <f t="shared" si="3"/>
        <v>3</v>
      </c>
      <c r="DO39" s="3">
        <f t="shared" si="3"/>
        <v>4</v>
      </c>
      <c r="DP39" s="3">
        <f t="shared" si="3"/>
        <v>1</v>
      </c>
      <c r="DQ39" s="3">
        <f t="shared" si="3"/>
        <v>3</v>
      </c>
      <c r="DR39" s="3">
        <f t="shared" si="3"/>
        <v>4</v>
      </c>
      <c r="DS39" s="3">
        <f t="shared" ref="DS39:FZ39" si="4">SUM(DS14:DS38)</f>
        <v>1</v>
      </c>
      <c r="DT39" s="3">
        <f t="shared" si="4"/>
        <v>3</v>
      </c>
      <c r="DU39" s="3">
        <f t="shared" si="4"/>
        <v>4</v>
      </c>
      <c r="DV39" s="3">
        <f t="shared" si="4"/>
        <v>1</v>
      </c>
      <c r="DW39" s="3">
        <f t="shared" si="4"/>
        <v>3</v>
      </c>
      <c r="DX39" s="3">
        <f t="shared" si="4"/>
        <v>4</v>
      </c>
      <c r="DY39" s="3">
        <f t="shared" si="4"/>
        <v>1</v>
      </c>
      <c r="DZ39" s="3">
        <f t="shared" si="4"/>
        <v>3</v>
      </c>
      <c r="EA39" s="3">
        <f t="shared" si="4"/>
        <v>4</v>
      </c>
      <c r="EB39" s="3">
        <f t="shared" si="4"/>
        <v>1</v>
      </c>
      <c r="EC39" s="3">
        <f t="shared" si="4"/>
        <v>3</v>
      </c>
      <c r="ED39" s="3">
        <f t="shared" si="4"/>
        <v>4</v>
      </c>
      <c r="EE39" s="3">
        <f t="shared" si="4"/>
        <v>1</v>
      </c>
      <c r="EF39" s="3">
        <f t="shared" si="4"/>
        <v>3</v>
      </c>
      <c r="EG39" s="3">
        <f t="shared" si="4"/>
        <v>4</v>
      </c>
      <c r="EH39" s="3">
        <f t="shared" si="4"/>
        <v>1</v>
      </c>
      <c r="EI39" s="3">
        <f t="shared" si="4"/>
        <v>3</v>
      </c>
      <c r="EJ39" s="3">
        <f t="shared" si="4"/>
        <v>4</v>
      </c>
      <c r="EK39" s="3">
        <f t="shared" si="4"/>
        <v>1</v>
      </c>
      <c r="EL39" s="3">
        <f t="shared" si="4"/>
        <v>3</v>
      </c>
      <c r="EM39" s="3">
        <f t="shared" si="4"/>
        <v>4</v>
      </c>
      <c r="EN39" s="3">
        <f t="shared" si="4"/>
        <v>1</v>
      </c>
      <c r="EO39" s="3">
        <f t="shared" si="4"/>
        <v>3</v>
      </c>
      <c r="EP39" s="3">
        <f t="shared" si="4"/>
        <v>4</v>
      </c>
      <c r="EQ39" s="3">
        <f t="shared" si="4"/>
        <v>1</v>
      </c>
      <c r="ER39" s="3">
        <f t="shared" si="4"/>
        <v>3</v>
      </c>
      <c r="ES39" s="3">
        <f t="shared" si="4"/>
        <v>4</v>
      </c>
      <c r="ET39" s="3">
        <f t="shared" si="4"/>
        <v>1</v>
      </c>
      <c r="EU39" s="3">
        <f t="shared" si="4"/>
        <v>3</v>
      </c>
      <c r="EV39" s="3">
        <f t="shared" si="4"/>
        <v>4</v>
      </c>
      <c r="EW39" s="3">
        <f t="shared" si="4"/>
        <v>1</v>
      </c>
      <c r="EX39" s="3">
        <f t="shared" si="4"/>
        <v>3</v>
      </c>
      <c r="EY39" s="3">
        <f t="shared" si="4"/>
        <v>4</v>
      </c>
      <c r="EZ39" s="3">
        <f t="shared" si="4"/>
        <v>1</v>
      </c>
      <c r="FA39" s="3">
        <f t="shared" si="4"/>
        <v>3</v>
      </c>
      <c r="FB39" s="3">
        <f t="shared" si="4"/>
        <v>4</v>
      </c>
      <c r="FC39" s="3">
        <f t="shared" si="4"/>
        <v>1</v>
      </c>
      <c r="FD39" s="3">
        <f t="shared" si="4"/>
        <v>3</v>
      </c>
      <c r="FE39" s="3">
        <f t="shared" si="4"/>
        <v>4</v>
      </c>
      <c r="FF39" s="3">
        <f t="shared" si="4"/>
        <v>1</v>
      </c>
      <c r="FG39" s="3">
        <f t="shared" si="4"/>
        <v>3</v>
      </c>
      <c r="FH39" s="3">
        <f t="shared" si="4"/>
        <v>4</v>
      </c>
      <c r="FI39" s="3">
        <f t="shared" si="4"/>
        <v>1</v>
      </c>
      <c r="FJ39" s="3">
        <f t="shared" si="4"/>
        <v>3</v>
      </c>
      <c r="FK39" s="3">
        <f t="shared" si="4"/>
        <v>4</v>
      </c>
      <c r="FL39" s="3">
        <f t="shared" si="4"/>
        <v>1</v>
      </c>
      <c r="FM39" s="3">
        <f t="shared" si="4"/>
        <v>3</v>
      </c>
      <c r="FN39" s="3">
        <f t="shared" si="4"/>
        <v>4</v>
      </c>
      <c r="FO39" s="3">
        <f t="shared" si="4"/>
        <v>1</v>
      </c>
      <c r="FP39" s="3">
        <f t="shared" si="4"/>
        <v>3</v>
      </c>
      <c r="FQ39" s="3">
        <f t="shared" si="4"/>
        <v>4</v>
      </c>
      <c r="FR39" s="3">
        <f t="shared" si="4"/>
        <v>1</v>
      </c>
      <c r="FS39" s="3">
        <f t="shared" si="4"/>
        <v>3</v>
      </c>
      <c r="FT39" s="3">
        <f t="shared" si="4"/>
        <v>4</v>
      </c>
      <c r="FU39" s="3">
        <f t="shared" si="4"/>
        <v>1</v>
      </c>
      <c r="FV39" s="3">
        <f t="shared" si="4"/>
        <v>3</v>
      </c>
      <c r="FW39" s="3">
        <f t="shared" si="4"/>
        <v>4</v>
      </c>
      <c r="FX39" s="3">
        <f t="shared" si="4"/>
        <v>1</v>
      </c>
      <c r="FY39" s="3">
        <f t="shared" si="4"/>
        <v>3</v>
      </c>
      <c r="FZ39" s="3">
        <f t="shared" si="4"/>
        <v>4</v>
      </c>
      <c r="GA39" s="3">
        <f t="shared" ref="GA39:GR39" si="5">SUM(GA14:GA38)</f>
        <v>1</v>
      </c>
      <c r="GB39" s="3">
        <f t="shared" si="5"/>
        <v>3</v>
      </c>
      <c r="GC39" s="3">
        <f t="shared" si="5"/>
        <v>4</v>
      </c>
      <c r="GD39" s="3">
        <f t="shared" si="5"/>
        <v>1</v>
      </c>
      <c r="GE39" s="3">
        <f t="shared" si="5"/>
        <v>3</v>
      </c>
      <c r="GF39" s="3">
        <f t="shared" si="5"/>
        <v>4</v>
      </c>
      <c r="GG39" s="3">
        <f t="shared" si="5"/>
        <v>1</v>
      </c>
      <c r="GH39" s="3">
        <f t="shared" si="5"/>
        <v>3</v>
      </c>
      <c r="GI39" s="3">
        <f t="shared" si="5"/>
        <v>4</v>
      </c>
      <c r="GJ39" s="3">
        <f t="shared" si="5"/>
        <v>1</v>
      </c>
      <c r="GK39" s="3">
        <f t="shared" si="5"/>
        <v>3</v>
      </c>
      <c r="GL39" s="3">
        <f t="shared" si="5"/>
        <v>4</v>
      </c>
      <c r="GM39" s="3">
        <f t="shared" si="5"/>
        <v>1</v>
      </c>
      <c r="GN39" s="3">
        <f t="shared" si="5"/>
        <v>3</v>
      </c>
      <c r="GO39" s="3">
        <f t="shared" si="5"/>
        <v>4</v>
      </c>
      <c r="GP39" s="3">
        <f t="shared" si="5"/>
        <v>1</v>
      </c>
      <c r="GQ39" s="3">
        <f t="shared" si="5"/>
        <v>3</v>
      </c>
      <c r="GR39" s="3">
        <f t="shared" si="5"/>
        <v>4</v>
      </c>
    </row>
    <row r="40" spans="1:254" ht="37.5" customHeight="1" x14ac:dyDescent="0.25">
      <c r="A40" s="79" t="s">
        <v>841</v>
      </c>
      <c r="B40" s="80"/>
      <c r="C40" s="10">
        <f t="shared" ref="C40:AH40" si="6">C39/8%</f>
        <v>100</v>
      </c>
      <c r="D40" s="10">
        <f t="shared" si="6"/>
        <v>0</v>
      </c>
      <c r="E40" s="10">
        <f t="shared" si="6"/>
        <v>0</v>
      </c>
      <c r="F40" s="10">
        <f t="shared" si="6"/>
        <v>100</v>
      </c>
      <c r="G40" s="10">
        <f t="shared" si="6"/>
        <v>0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100</v>
      </c>
      <c r="M40" s="10">
        <f t="shared" si="6"/>
        <v>0</v>
      </c>
      <c r="N40" s="10">
        <f t="shared" si="6"/>
        <v>0</v>
      </c>
      <c r="O40" s="10">
        <f t="shared" si="6"/>
        <v>100</v>
      </c>
      <c r="P40" s="10">
        <f t="shared" si="6"/>
        <v>0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si="6"/>
        <v>12.5</v>
      </c>
      <c r="V40" s="10">
        <f t="shared" si="6"/>
        <v>37.5</v>
      </c>
      <c r="W40" s="10">
        <f t="shared" si="6"/>
        <v>50</v>
      </c>
      <c r="X40" s="10">
        <f t="shared" si="6"/>
        <v>12.5</v>
      </c>
      <c r="Y40" s="10">
        <f t="shared" si="6"/>
        <v>37.5</v>
      </c>
      <c r="Z40" s="10">
        <f t="shared" si="6"/>
        <v>50</v>
      </c>
      <c r="AA40" s="10">
        <f t="shared" si="6"/>
        <v>12.5</v>
      </c>
      <c r="AB40" s="10">
        <f t="shared" si="6"/>
        <v>37.5</v>
      </c>
      <c r="AC40" s="10">
        <f t="shared" si="6"/>
        <v>50</v>
      </c>
      <c r="AD40" s="10">
        <f t="shared" si="6"/>
        <v>12.5</v>
      </c>
      <c r="AE40" s="10">
        <f t="shared" si="6"/>
        <v>37.5</v>
      </c>
      <c r="AF40" s="10">
        <f t="shared" si="6"/>
        <v>50</v>
      </c>
      <c r="AG40" s="10">
        <f t="shared" si="6"/>
        <v>12.5</v>
      </c>
      <c r="AH40" s="10">
        <f t="shared" si="6"/>
        <v>37.5</v>
      </c>
      <c r="AI40" s="10">
        <f t="shared" ref="AI40:BN40" si="7">AI39/8%</f>
        <v>50</v>
      </c>
      <c r="AJ40" s="10">
        <f t="shared" si="7"/>
        <v>12.5</v>
      </c>
      <c r="AK40" s="10">
        <f t="shared" si="7"/>
        <v>37.5</v>
      </c>
      <c r="AL40" s="10">
        <f t="shared" si="7"/>
        <v>50</v>
      </c>
      <c r="AM40" s="10">
        <f t="shared" si="7"/>
        <v>12.5</v>
      </c>
      <c r="AN40" s="10">
        <f t="shared" si="7"/>
        <v>37.5</v>
      </c>
      <c r="AO40" s="10">
        <f t="shared" si="7"/>
        <v>50</v>
      </c>
      <c r="AP40" s="10">
        <f t="shared" si="7"/>
        <v>12.5</v>
      </c>
      <c r="AQ40" s="10">
        <f t="shared" si="7"/>
        <v>37.5</v>
      </c>
      <c r="AR40" s="10">
        <f t="shared" si="7"/>
        <v>50</v>
      </c>
      <c r="AS40" s="10">
        <f t="shared" si="7"/>
        <v>12.5</v>
      </c>
      <c r="AT40" s="10">
        <f t="shared" si="7"/>
        <v>37.5</v>
      </c>
      <c r="AU40" s="10">
        <f t="shared" si="7"/>
        <v>50</v>
      </c>
      <c r="AV40" s="10">
        <f t="shared" si="7"/>
        <v>12.5</v>
      </c>
      <c r="AW40" s="10">
        <f t="shared" si="7"/>
        <v>37.5</v>
      </c>
      <c r="AX40" s="10">
        <f t="shared" si="7"/>
        <v>50</v>
      </c>
      <c r="AY40" s="10">
        <f t="shared" si="7"/>
        <v>12.5</v>
      </c>
      <c r="AZ40" s="10">
        <f t="shared" si="7"/>
        <v>37.5</v>
      </c>
      <c r="BA40" s="10">
        <f t="shared" si="7"/>
        <v>50</v>
      </c>
      <c r="BB40" s="10">
        <f t="shared" si="7"/>
        <v>12.5</v>
      </c>
      <c r="BC40" s="10">
        <f t="shared" si="7"/>
        <v>37.5</v>
      </c>
      <c r="BD40" s="10">
        <f t="shared" si="7"/>
        <v>50</v>
      </c>
      <c r="BE40" s="10">
        <f t="shared" si="7"/>
        <v>12.5</v>
      </c>
      <c r="BF40" s="10">
        <f t="shared" si="7"/>
        <v>37.5</v>
      </c>
      <c r="BG40" s="10">
        <f t="shared" si="7"/>
        <v>50</v>
      </c>
      <c r="BH40" s="10">
        <f t="shared" si="7"/>
        <v>12.5</v>
      </c>
      <c r="BI40" s="10">
        <f t="shared" si="7"/>
        <v>37.5</v>
      </c>
      <c r="BJ40" s="10">
        <f t="shared" si="7"/>
        <v>50</v>
      </c>
      <c r="BK40" s="10">
        <f t="shared" si="7"/>
        <v>12.5</v>
      </c>
      <c r="BL40" s="10">
        <f t="shared" si="7"/>
        <v>37.5</v>
      </c>
      <c r="BM40" s="10">
        <f t="shared" si="7"/>
        <v>50</v>
      </c>
      <c r="BN40" s="10">
        <f t="shared" si="7"/>
        <v>12.5</v>
      </c>
      <c r="BO40" s="10">
        <f t="shared" ref="BO40:CT40" si="8">BO39/8%</f>
        <v>37.5</v>
      </c>
      <c r="BP40" s="10">
        <f t="shared" si="8"/>
        <v>50</v>
      </c>
      <c r="BQ40" s="10">
        <f t="shared" si="8"/>
        <v>12.5</v>
      </c>
      <c r="BR40" s="10">
        <f t="shared" si="8"/>
        <v>37.5</v>
      </c>
      <c r="BS40" s="10">
        <f t="shared" si="8"/>
        <v>50</v>
      </c>
      <c r="BT40" s="10">
        <f t="shared" si="8"/>
        <v>12.5</v>
      </c>
      <c r="BU40" s="10">
        <f t="shared" si="8"/>
        <v>37.5</v>
      </c>
      <c r="BV40" s="10">
        <f t="shared" si="8"/>
        <v>50</v>
      </c>
      <c r="BW40" s="10">
        <f t="shared" si="8"/>
        <v>12.5</v>
      </c>
      <c r="BX40" s="10">
        <f t="shared" si="8"/>
        <v>37.5</v>
      </c>
      <c r="BY40" s="10">
        <f t="shared" si="8"/>
        <v>50</v>
      </c>
      <c r="BZ40" s="10">
        <f t="shared" si="8"/>
        <v>12.5</v>
      </c>
      <c r="CA40" s="10">
        <f t="shared" si="8"/>
        <v>37.5</v>
      </c>
      <c r="CB40" s="10">
        <f t="shared" si="8"/>
        <v>50</v>
      </c>
      <c r="CC40" s="10">
        <f t="shared" si="8"/>
        <v>12.5</v>
      </c>
      <c r="CD40" s="10">
        <f t="shared" si="8"/>
        <v>37.5</v>
      </c>
      <c r="CE40" s="10">
        <f t="shared" si="8"/>
        <v>50</v>
      </c>
      <c r="CF40" s="10">
        <f t="shared" si="8"/>
        <v>12.5</v>
      </c>
      <c r="CG40" s="10">
        <f t="shared" si="8"/>
        <v>37.5</v>
      </c>
      <c r="CH40" s="10">
        <f t="shared" si="8"/>
        <v>50</v>
      </c>
      <c r="CI40" s="10">
        <f t="shared" si="8"/>
        <v>12.5</v>
      </c>
      <c r="CJ40" s="10">
        <f t="shared" si="8"/>
        <v>37.5</v>
      </c>
      <c r="CK40" s="10">
        <f t="shared" si="8"/>
        <v>50</v>
      </c>
      <c r="CL40" s="10">
        <f t="shared" si="8"/>
        <v>12.5</v>
      </c>
      <c r="CM40" s="10">
        <f t="shared" si="8"/>
        <v>37.5</v>
      </c>
      <c r="CN40" s="10">
        <f t="shared" si="8"/>
        <v>50</v>
      </c>
      <c r="CO40" s="10">
        <f t="shared" si="8"/>
        <v>12.5</v>
      </c>
      <c r="CP40" s="10">
        <f t="shared" si="8"/>
        <v>37.5</v>
      </c>
      <c r="CQ40" s="10">
        <f t="shared" si="8"/>
        <v>50</v>
      </c>
      <c r="CR40" s="10">
        <f t="shared" si="8"/>
        <v>12.5</v>
      </c>
      <c r="CS40" s="10">
        <f t="shared" si="8"/>
        <v>37.5</v>
      </c>
      <c r="CT40" s="10">
        <f t="shared" si="8"/>
        <v>50</v>
      </c>
      <c r="CU40" s="10">
        <f t="shared" ref="CU40:DZ40" si="9">CU39/8%</f>
        <v>12.5</v>
      </c>
      <c r="CV40" s="10">
        <f t="shared" si="9"/>
        <v>37.5</v>
      </c>
      <c r="CW40" s="10">
        <f t="shared" si="9"/>
        <v>50</v>
      </c>
      <c r="CX40" s="10">
        <f t="shared" si="9"/>
        <v>12.5</v>
      </c>
      <c r="CY40" s="10">
        <f t="shared" si="9"/>
        <v>37.5</v>
      </c>
      <c r="CZ40" s="10">
        <f t="shared" si="9"/>
        <v>50</v>
      </c>
      <c r="DA40" s="10">
        <f t="shared" si="9"/>
        <v>12.5</v>
      </c>
      <c r="DB40" s="10">
        <f t="shared" si="9"/>
        <v>37.5</v>
      </c>
      <c r="DC40" s="10">
        <f t="shared" si="9"/>
        <v>50</v>
      </c>
      <c r="DD40" s="10">
        <f t="shared" si="9"/>
        <v>12.5</v>
      </c>
      <c r="DE40" s="10">
        <f t="shared" si="9"/>
        <v>37.5</v>
      </c>
      <c r="DF40" s="10">
        <f t="shared" si="9"/>
        <v>50</v>
      </c>
      <c r="DG40" s="10">
        <f t="shared" si="9"/>
        <v>12.5</v>
      </c>
      <c r="DH40" s="10">
        <f t="shared" si="9"/>
        <v>37.5</v>
      </c>
      <c r="DI40" s="10">
        <f t="shared" si="9"/>
        <v>50</v>
      </c>
      <c r="DJ40" s="10">
        <f t="shared" si="9"/>
        <v>12.5</v>
      </c>
      <c r="DK40" s="10">
        <f t="shared" si="9"/>
        <v>37.5</v>
      </c>
      <c r="DL40" s="10">
        <f t="shared" si="9"/>
        <v>50</v>
      </c>
      <c r="DM40" s="10">
        <f t="shared" si="9"/>
        <v>12.5</v>
      </c>
      <c r="DN40" s="10">
        <f t="shared" si="9"/>
        <v>37.5</v>
      </c>
      <c r="DO40" s="10">
        <f t="shared" si="9"/>
        <v>50</v>
      </c>
      <c r="DP40" s="10">
        <f t="shared" si="9"/>
        <v>12.5</v>
      </c>
      <c r="DQ40" s="10">
        <f t="shared" si="9"/>
        <v>37.5</v>
      </c>
      <c r="DR40" s="10">
        <f t="shared" si="9"/>
        <v>50</v>
      </c>
      <c r="DS40" s="10">
        <f t="shared" si="9"/>
        <v>12.5</v>
      </c>
      <c r="DT40" s="10">
        <f t="shared" si="9"/>
        <v>37.5</v>
      </c>
      <c r="DU40" s="10">
        <f t="shared" si="9"/>
        <v>50</v>
      </c>
      <c r="DV40" s="10">
        <f t="shared" si="9"/>
        <v>12.5</v>
      </c>
      <c r="DW40" s="10">
        <f t="shared" si="9"/>
        <v>37.5</v>
      </c>
      <c r="DX40" s="10">
        <f t="shared" si="9"/>
        <v>50</v>
      </c>
      <c r="DY40" s="10">
        <f t="shared" si="9"/>
        <v>12.5</v>
      </c>
      <c r="DZ40" s="10">
        <f t="shared" si="9"/>
        <v>37.5</v>
      </c>
      <c r="EA40" s="10">
        <f t="shared" ref="EA40:FF40" si="10">EA39/8%</f>
        <v>50</v>
      </c>
      <c r="EB40" s="10">
        <f t="shared" si="10"/>
        <v>12.5</v>
      </c>
      <c r="EC40" s="10">
        <f t="shared" si="10"/>
        <v>37.5</v>
      </c>
      <c r="ED40" s="10">
        <f t="shared" si="10"/>
        <v>50</v>
      </c>
      <c r="EE40" s="10">
        <f t="shared" si="10"/>
        <v>12.5</v>
      </c>
      <c r="EF40" s="10">
        <f t="shared" si="10"/>
        <v>37.5</v>
      </c>
      <c r="EG40" s="10">
        <f t="shared" si="10"/>
        <v>50</v>
      </c>
      <c r="EH40" s="10">
        <f t="shared" si="10"/>
        <v>12.5</v>
      </c>
      <c r="EI40" s="10">
        <f t="shared" si="10"/>
        <v>37.5</v>
      </c>
      <c r="EJ40" s="10">
        <f t="shared" si="10"/>
        <v>50</v>
      </c>
      <c r="EK40" s="10">
        <f t="shared" si="10"/>
        <v>12.5</v>
      </c>
      <c r="EL40" s="10">
        <f t="shared" si="10"/>
        <v>37.5</v>
      </c>
      <c r="EM40" s="10">
        <f t="shared" si="10"/>
        <v>50</v>
      </c>
      <c r="EN40" s="10">
        <f t="shared" si="10"/>
        <v>12.5</v>
      </c>
      <c r="EO40" s="10">
        <f t="shared" si="10"/>
        <v>37.5</v>
      </c>
      <c r="EP40" s="10">
        <f t="shared" si="10"/>
        <v>50</v>
      </c>
      <c r="EQ40" s="10">
        <f t="shared" si="10"/>
        <v>12.5</v>
      </c>
      <c r="ER40" s="10">
        <f t="shared" si="10"/>
        <v>37.5</v>
      </c>
      <c r="ES40" s="10">
        <f t="shared" si="10"/>
        <v>50</v>
      </c>
      <c r="ET40" s="10">
        <f t="shared" si="10"/>
        <v>12.5</v>
      </c>
      <c r="EU40" s="10">
        <f t="shared" si="10"/>
        <v>37.5</v>
      </c>
      <c r="EV40" s="10">
        <f t="shared" si="10"/>
        <v>50</v>
      </c>
      <c r="EW40" s="10">
        <f t="shared" si="10"/>
        <v>12.5</v>
      </c>
      <c r="EX40" s="10">
        <f t="shared" si="10"/>
        <v>37.5</v>
      </c>
      <c r="EY40" s="10">
        <f t="shared" si="10"/>
        <v>50</v>
      </c>
      <c r="EZ40" s="10">
        <f t="shared" si="10"/>
        <v>12.5</v>
      </c>
      <c r="FA40" s="10">
        <f t="shared" si="10"/>
        <v>37.5</v>
      </c>
      <c r="FB40" s="10">
        <f t="shared" si="10"/>
        <v>50</v>
      </c>
      <c r="FC40" s="10">
        <f t="shared" si="10"/>
        <v>12.5</v>
      </c>
      <c r="FD40" s="10">
        <f t="shared" si="10"/>
        <v>37.5</v>
      </c>
      <c r="FE40" s="10">
        <f t="shared" si="10"/>
        <v>50</v>
      </c>
      <c r="FF40" s="10">
        <f t="shared" si="10"/>
        <v>12.5</v>
      </c>
      <c r="FG40" s="10">
        <f t="shared" ref="FG40:GL40" si="11">FG39/8%</f>
        <v>37.5</v>
      </c>
      <c r="FH40" s="10">
        <f t="shared" si="11"/>
        <v>50</v>
      </c>
      <c r="FI40" s="10">
        <f t="shared" si="11"/>
        <v>12.5</v>
      </c>
      <c r="FJ40" s="10">
        <f t="shared" si="11"/>
        <v>37.5</v>
      </c>
      <c r="FK40" s="10">
        <f t="shared" si="11"/>
        <v>50</v>
      </c>
      <c r="FL40" s="10">
        <f t="shared" si="11"/>
        <v>12.5</v>
      </c>
      <c r="FM40" s="10">
        <f t="shared" si="11"/>
        <v>37.5</v>
      </c>
      <c r="FN40" s="10">
        <f t="shared" si="11"/>
        <v>50</v>
      </c>
      <c r="FO40" s="10">
        <f t="shared" si="11"/>
        <v>12.5</v>
      </c>
      <c r="FP40" s="10">
        <f t="shared" si="11"/>
        <v>37.5</v>
      </c>
      <c r="FQ40" s="10">
        <f t="shared" si="11"/>
        <v>50</v>
      </c>
      <c r="FR40" s="10">
        <f t="shared" si="11"/>
        <v>12.5</v>
      </c>
      <c r="FS40" s="10">
        <f t="shared" si="11"/>
        <v>37.5</v>
      </c>
      <c r="FT40" s="10">
        <f t="shared" si="11"/>
        <v>50</v>
      </c>
      <c r="FU40" s="10">
        <f t="shared" si="11"/>
        <v>12.5</v>
      </c>
      <c r="FV40" s="10">
        <f t="shared" si="11"/>
        <v>37.5</v>
      </c>
      <c r="FW40" s="10">
        <f t="shared" si="11"/>
        <v>50</v>
      </c>
      <c r="FX40" s="10">
        <f t="shared" si="11"/>
        <v>12.5</v>
      </c>
      <c r="FY40" s="10">
        <f t="shared" si="11"/>
        <v>37.5</v>
      </c>
      <c r="FZ40" s="10">
        <f t="shared" si="11"/>
        <v>50</v>
      </c>
      <c r="GA40" s="10">
        <f t="shared" si="11"/>
        <v>12.5</v>
      </c>
      <c r="GB40" s="10">
        <f t="shared" si="11"/>
        <v>37.5</v>
      </c>
      <c r="GC40" s="10">
        <f t="shared" si="11"/>
        <v>50</v>
      </c>
      <c r="GD40" s="10">
        <f t="shared" si="11"/>
        <v>12.5</v>
      </c>
      <c r="GE40" s="10">
        <f t="shared" si="11"/>
        <v>37.5</v>
      </c>
      <c r="GF40" s="10">
        <f t="shared" si="11"/>
        <v>50</v>
      </c>
      <c r="GG40" s="10">
        <f t="shared" si="11"/>
        <v>12.5</v>
      </c>
      <c r="GH40" s="10">
        <f t="shared" si="11"/>
        <v>37.5</v>
      </c>
      <c r="GI40" s="10">
        <f t="shared" si="11"/>
        <v>50</v>
      </c>
      <c r="GJ40" s="10">
        <f t="shared" si="11"/>
        <v>12.5</v>
      </c>
      <c r="GK40" s="10">
        <f t="shared" si="11"/>
        <v>37.5</v>
      </c>
      <c r="GL40" s="10">
        <f t="shared" si="11"/>
        <v>50</v>
      </c>
      <c r="GM40" s="10">
        <f t="shared" ref="GM40:GR40" si="12">GM39/8%</f>
        <v>12.5</v>
      </c>
      <c r="GN40" s="10">
        <f t="shared" si="12"/>
        <v>37.5</v>
      </c>
      <c r="GO40" s="10">
        <f t="shared" si="12"/>
        <v>50</v>
      </c>
      <c r="GP40" s="10">
        <f t="shared" si="12"/>
        <v>12.5</v>
      </c>
      <c r="GQ40" s="10">
        <f t="shared" si="12"/>
        <v>37.5</v>
      </c>
      <c r="GR40" s="10">
        <f t="shared" si="12"/>
        <v>50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E43/100*8</f>
        <v>8</v>
      </c>
      <c r="E43" s="33">
        <f>(C40+F40+I40+L40+O40+R40)/6</f>
        <v>100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E44/100*8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E45/100*8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8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E48/100*8</f>
        <v>1</v>
      </c>
      <c r="E48" s="33">
        <f>(U40+X40+AA40+AD40+AG40+AJ40)/6</f>
        <v>12.5</v>
      </c>
      <c r="F48" s="24">
        <f>G48/100*8</f>
        <v>1</v>
      </c>
      <c r="G48" s="33">
        <f>(AM40+AP40+AS40+AV40+AY40+BB40)/6</f>
        <v>12.5</v>
      </c>
      <c r="H48" s="24">
        <f>I48/100*8</f>
        <v>1</v>
      </c>
      <c r="I48" s="33">
        <f>(BE40+BH40+BK40+BN40+BQ40+BT40)/6</f>
        <v>12.5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E49/100*8</f>
        <v>3</v>
      </c>
      <c r="E49" s="33">
        <f>(V40+Y40+AB40+AE40+AH40+AK40)/6</f>
        <v>37.5</v>
      </c>
      <c r="F49" s="24">
        <f>G49/100*8</f>
        <v>3</v>
      </c>
      <c r="G49" s="33">
        <f>(AN40+AQ40+AT40+AW40+AZ40+BC40)/6</f>
        <v>37.5</v>
      </c>
      <c r="H49" s="24">
        <f>I49/100*8</f>
        <v>3</v>
      </c>
      <c r="I49" s="33">
        <f>(BF40+BI40+BL40+BO40+BR40+BU40)/6</f>
        <v>37.5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E50/100*8</f>
        <v>4</v>
      </c>
      <c r="E50" s="33">
        <f>(W40+Z40+AC40+AF40+AI40+AL40)/6</f>
        <v>50</v>
      </c>
      <c r="F50" s="24">
        <f>G50/100*8</f>
        <v>4</v>
      </c>
      <c r="G50" s="33">
        <f>(AO40+AR40+AU40+AX40+BA40+BD40)/6</f>
        <v>50</v>
      </c>
      <c r="H50" s="24">
        <f>I50/100*8</f>
        <v>4</v>
      </c>
      <c r="I50" s="33">
        <f>(BG40+BJ40+BM40+BP40+BS40+BV40)/6</f>
        <v>50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8</v>
      </c>
      <c r="E51" s="34">
        <f t="shared" si="13"/>
        <v>100</v>
      </c>
      <c r="F51" s="34">
        <f t="shared" si="13"/>
        <v>8</v>
      </c>
      <c r="G51" s="35">
        <f t="shared" si="13"/>
        <v>100</v>
      </c>
      <c r="H51" s="34">
        <f t="shared" si="13"/>
        <v>8</v>
      </c>
      <c r="I51" s="34">
        <f t="shared" si="13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E52/100*8</f>
        <v>1</v>
      </c>
      <c r="E52" s="33">
        <f>(BW40+BZ40+CC40+CF40+CI40+CL40)/6</f>
        <v>12.5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E53/100*8</f>
        <v>3</v>
      </c>
      <c r="E53" s="33">
        <f>(BX40+CA40+CD40+CG40+CJ40+CM40)/6</f>
        <v>37.5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E54/100*8</f>
        <v>4</v>
      </c>
      <c r="E54" s="33">
        <f>(BY40+CB40+CE40+CH40+CK40+CN40)/6</f>
        <v>50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8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28" t="s">
        <v>833</v>
      </c>
      <c r="D57" s="24">
        <f>E57/100*8</f>
        <v>1</v>
      </c>
      <c r="E57" s="33">
        <f>(CO40+CR40+CU40+CX40+DA40+DD40)/6</f>
        <v>12.5</v>
      </c>
      <c r="F57" s="24">
        <f>G57/100*8</f>
        <v>1</v>
      </c>
      <c r="G57" s="33">
        <f>(DG40+DJ40+DM40+DP40+DS40+DV40)/6</f>
        <v>12.5</v>
      </c>
      <c r="H57" s="24">
        <f>I57/100*8</f>
        <v>1</v>
      </c>
      <c r="I57" s="33">
        <f>(DY40+EB40+EE40+EH40+EK40+EN40)/6</f>
        <v>12.5</v>
      </c>
      <c r="J57" s="24">
        <f>K57/100*8</f>
        <v>1</v>
      </c>
      <c r="K57" s="33">
        <f>(EQ40+ET40+EW40+EZ40+FC40+FF40)/6</f>
        <v>12.5</v>
      </c>
      <c r="L57" s="24">
        <f>M57/100*8</f>
        <v>1</v>
      </c>
      <c r="M57" s="33">
        <f>(FI40+FL40+FO40+FR40+FU40+FX40)/6</f>
        <v>12.5</v>
      </c>
    </row>
    <row r="58" spans="2:13" x14ac:dyDescent="0.25">
      <c r="B58" s="4" t="s">
        <v>813</v>
      </c>
      <c r="C58" s="28" t="s">
        <v>833</v>
      </c>
      <c r="D58" s="24">
        <f>E58/100*8</f>
        <v>3</v>
      </c>
      <c r="E58" s="33">
        <f>(CP40+CS40+CV40+CY40+DB40+DE40)/6</f>
        <v>37.5</v>
      </c>
      <c r="F58" s="24">
        <f>G58/100*8</f>
        <v>3</v>
      </c>
      <c r="G58" s="33">
        <f>(DH40+DK40+DN40+DQ40+DT40+DW40)/6</f>
        <v>37.5</v>
      </c>
      <c r="H58" s="24">
        <f>I58/100*8</f>
        <v>3</v>
      </c>
      <c r="I58" s="33">
        <f>(DZ40+EC40+EF40+EI40+EL40+EO40)/6</f>
        <v>37.5</v>
      </c>
      <c r="J58" s="24">
        <f>K58/100*8</f>
        <v>3</v>
      </c>
      <c r="K58" s="33">
        <f>(ER40+EU40+EX40+FA40+FD40+FG40)/6</f>
        <v>37.5</v>
      </c>
      <c r="L58" s="24">
        <f>M58/100*8</f>
        <v>3</v>
      </c>
      <c r="M58" s="33">
        <f>(FJ40+FM40+FP40+FS40+FV40+FY40)/6</f>
        <v>37.5</v>
      </c>
    </row>
    <row r="59" spans="2:13" x14ac:dyDescent="0.25">
      <c r="B59" s="4" t="s">
        <v>814</v>
      </c>
      <c r="C59" s="28" t="s">
        <v>833</v>
      </c>
      <c r="D59" s="24">
        <f>E59/100*8</f>
        <v>4</v>
      </c>
      <c r="E59" s="33">
        <f>(CQ40+CT40+CW40+CZ40+DC40+DF40)/6</f>
        <v>50</v>
      </c>
      <c r="F59" s="24">
        <f>G59/100*8</f>
        <v>4</v>
      </c>
      <c r="G59" s="33">
        <f>(DI40+DL40+DO40+DR40+DU40+DX40)/6</f>
        <v>50</v>
      </c>
      <c r="H59" s="24">
        <f>I59/100*8</f>
        <v>4</v>
      </c>
      <c r="I59" s="33">
        <f>(EA40+ED40+EG40+EJ40+EM40+EP40)/6</f>
        <v>50</v>
      </c>
      <c r="J59" s="24">
        <f>K59/100*8</f>
        <v>4</v>
      </c>
      <c r="K59" s="33">
        <f>(ES40+EV40+EY40+FB40+FE40+FH40)/6</f>
        <v>50</v>
      </c>
      <c r="L59" s="24">
        <f>M59/100*8</f>
        <v>4</v>
      </c>
      <c r="M59" s="33">
        <f>(FK40+FN40+FQ40+FT40+FW40+FZ40)/6</f>
        <v>50</v>
      </c>
    </row>
    <row r="60" spans="2:13" x14ac:dyDescent="0.25">
      <c r="B60" s="28"/>
      <c r="C60" s="28"/>
      <c r="D60" s="34">
        <f t="shared" ref="D60:M60" si="14">SUM(D57:D59)</f>
        <v>8</v>
      </c>
      <c r="E60" s="34">
        <f t="shared" si="14"/>
        <v>100</v>
      </c>
      <c r="F60" s="34">
        <f t="shared" si="14"/>
        <v>8</v>
      </c>
      <c r="G60" s="35">
        <f t="shared" si="14"/>
        <v>100</v>
      </c>
      <c r="H60" s="34">
        <f t="shared" si="14"/>
        <v>8</v>
      </c>
      <c r="I60" s="34">
        <f t="shared" si="14"/>
        <v>100</v>
      </c>
      <c r="J60" s="34">
        <f t="shared" si="14"/>
        <v>8</v>
      </c>
      <c r="K60" s="34">
        <f t="shared" si="14"/>
        <v>100</v>
      </c>
      <c r="L60" s="34">
        <f t="shared" si="14"/>
        <v>8</v>
      </c>
      <c r="M60" s="34">
        <f t="shared" si="14"/>
        <v>100</v>
      </c>
    </row>
    <row r="61" spans="2:13" x14ac:dyDescent="0.25">
      <c r="B61" s="4" t="s">
        <v>812</v>
      </c>
      <c r="C61" s="28" t="s">
        <v>834</v>
      </c>
      <c r="D61" s="24">
        <f>E61/100*8</f>
        <v>1</v>
      </c>
      <c r="E61" s="33">
        <f>(GA40+GD40+GG40+GJ40+GM40+GP40)/6</f>
        <v>12.5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E62/100*8</f>
        <v>3</v>
      </c>
      <c r="E62" s="33">
        <f>(GB40+GE40+GH40+GK40+GN40+GQ40)/6</f>
        <v>37.5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E63/100*8</f>
        <v>4</v>
      </c>
      <c r="E63" s="33">
        <f>(GC40+GF40+GI40+GL40+GO40+GR40)/6</f>
        <v>50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8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1378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1338</v>
      </c>
      <c r="D12" s="81"/>
      <c r="E12" s="81"/>
      <c r="F12" s="81" t="s">
        <v>1339</v>
      </c>
      <c r="G12" s="81"/>
      <c r="H12" s="81"/>
      <c r="I12" s="81" t="s">
        <v>1340</v>
      </c>
      <c r="J12" s="81"/>
      <c r="K12" s="81"/>
      <c r="L12" s="81" t="s">
        <v>1341</v>
      </c>
      <c r="M12" s="81"/>
      <c r="N12" s="81"/>
      <c r="O12" s="81" t="s">
        <v>1342</v>
      </c>
      <c r="P12" s="81"/>
      <c r="Q12" s="81"/>
      <c r="R12" s="81" t="s">
        <v>1343</v>
      </c>
      <c r="S12" s="81"/>
      <c r="T12" s="81"/>
      <c r="U12" s="81" t="s">
        <v>1344</v>
      </c>
      <c r="V12" s="81"/>
      <c r="W12" s="81"/>
      <c r="X12" s="81" t="s">
        <v>1345</v>
      </c>
      <c r="Y12" s="81"/>
      <c r="Z12" s="81"/>
      <c r="AA12" s="81" t="s">
        <v>1346</v>
      </c>
      <c r="AB12" s="81"/>
      <c r="AC12" s="81"/>
      <c r="AD12" s="81" t="s">
        <v>1347</v>
      </c>
      <c r="AE12" s="81"/>
      <c r="AF12" s="81"/>
      <c r="AG12" s="81" t="s">
        <v>1348</v>
      </c>
      <c r="AH12" s="81"/>
      <c r="AI12" s="81"/>
      <c r="AJ12" s="81" t="s">
        <v>1349</v>
      </c>
      <c r="AK12" s="81"/>
      <c r="AL12" s="81"/>
      <c r="AM12" s="81" t="s">
        <v>1350</v>
      </c>
      <c r="AN12" s="81"/>
      <c r="AO12" s="81"/>
      <c r="AP12" s="81" t="s">
        <v>1351</v>
      </c>
      <c r="AQ12" s="81"/>
      <c r="AR12" s="81"/>
      <c r="AS12" s="81" t="s">
        <v>1352</v>
      </c>
      <c r="AT12" s="81"/>
      <c r="AU12" s="81"/>
      <c r="AV12" s="81" t="s">
        <v>1353</v>
      </c>
      <c r="AW12" s="81"/>
      <c r="AX12" s="81"/>
      <c r="AY12" s="81" t="s">
        <v>1354</v>
      </c>
      <c r="AZ12" s="81"/>
      <c r="BA12" s="81"/>
      <c r="BB12" s="81" t="s">
        <v>1355</v>
      </c>
      <c r="BC12" s="81"/>
      <c r="BD12" s="81"/>
      <c r="BE12" s="81" t="s">
        <v>1356</v>
      </c>
      <c r="BF12" s="81"/>
      <c r="BG12" s="81"/>
      <c r="BH12" s="81" t="s">
        <v>1357</v>
      </c>
      <c r="BI12" s="81"/>
      <c r="BJ12" s="81"/>
      <c r="BK12" s="81" t="s">
        <v>1358</v>
      </c>
      <c r="BL12" s="81"/>
      <c r="BM12" s="81"/>
      <c r="BN12" s="81" t="s">
        <v>1359</v>
      </c>
      <c r="BO12" s="81"/>
      <c r="BP12" s="81"/>
      <c r="BQ12" s="81" t="s">
        <v>1360</v>
      </c>
      <c r="BR12" s="81"/>
      <c r="BS12" s="81"/>
      <c r="BT12" s="81" t="s">
        <v>1361</v>
      </c>
      <c r="BU12" s="81"/>
      <c r="BV12" s="81"/>
      <c r="BW12" s="81" t="s">
        <v>1362</v>
      </c>
      <c r="BX12" s="81"/>
      <c r="BY12" s="81"/>
      <c r="BZ12" s="81" t="s">
        <v>1199</v>
      </c>
      <c r="CA12" s="81"/>
      <c r="CB12" s="81"/>
      <c r="CC12" s="81" t="s">
        <v>1363</v>
      </c>
      <c r="CD12" s="81"/>
      <c r="CE12" s="81"/>
      <c r="CF12" s="81" t="s">
        <v>1364</v>
      </c>
      <c r="CG12" s="81"/>
      <c r="CH12" s="81"/>
      <c r="CI12" s="81" t="s">
        <v>1365</v>
      </c>
      <c r="CJ12" s="81"/>
      <c r="CK12" s="81"/>
      <c r="CL12" s="81" t="s">
        <v>1366</v>
      </c>
      <c r="CM12" s="81"/>
      <c r="CN12" s="81"/>
      <c r="CO12" s="81" t="s">
        <v>1367</v>
      </c>
      <c r="CP12" s="81"/>
      <c r="CQ12" s="81"/>
      <c r="CR12" s="81" t="s">
        <v>1368</v>
      </c>
      <c r="CS12" s="81"/>
      <c r="CT12" s="81"/>
      <c r="CU12" s="81" t="s">
        <v>1369</v>
      </c>
      <c r="CV12" s="81"/>
      <c r="CW12" s="81"/>
      <c r="CX12" s="81" t="s">
        <v>1370</v>
      </c>
      <c r="CY12" s="81"/>
      <c r="CZ12" s="81"/>
      <c r="DA12" s="81" t="s">
        <v>1371</v>
      </c>
      <c r="DB12" s="81"/>
      <c r="DC12" s="81"/>
      <c r="DD12" s="81" t="s">
        <v>1372</v>
      </c>
      <c r="DE12" s="81"/>
      <c r="DF12" s="81"/>
      <c r="DG12" s="81" t="s">
        <v>1373</v>
      </c>
      <c r="DH12" s="81"/>
      <c r="DI12" s="81"/>
      <c r="DJ12" s="100" t="s">
        <v>1374</v>
      </c>
      <c r="DK12" s="100"/>
      <c r="DL12" s="100"/>
      <c r="DM12" s="100" t="s">
        <v>1375</v>
      </c>
      <c r="DN12" s="100"/>
      <c r="DO12" s="100"/>
      <c r="DP12" s="100" t="s">
        <v>1376</v>
      </c>
      <c r="DQ12" s="100"/>
      <c r="DR12" s="100"/>
      <c r="DS12" s="100" t="s">
        <v>1377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1231</v>
      </c>
      <c r="EF12" s="81"/>
      <c r="EG12" s="81"/>
      <c r="EH12" s="81" t="s">
        <v>763</v>
      </c>
      <c r="EI12" s="81"/>
      <c r="EJ12" s="81"/>
      <c r="EK12" s="81" t="s">
        <v>1334</v>
      </c>
      <c r="EL12" s="81"/>
      <c r="EM12" s="81"/>
      <c r="EN12" s="81" t="s">
        <v>766</v>
      </c>
      <c r="EO12" s="81"/>
      <c r="EP12" s="81"/>
      <c r="EQ12" s="81" t="s">
        <v>1240</v>
      </c>
      <c r="ER12" s="81"/>
      <c r="ES12" s="81"/>
      <c r="ET12" s="81" t="s">
        <v>771</v>
      </c>
      <c r="EU12" s="81"/>
      <c r="EV12" s="81"/>
      <c r="EW12" s="81" t="s">
        <v>1243</v>
      </c>
      <c r="EX12" s="81"/>
      <c r="EY12" s="81"/>
      <c r="EZ12" s="81" t="s">
        <v>1245</v>
      </c>
      <c r="FA12" s="81"/>
      <c r="FB12" s="81"/>
      <c r="FC12" s="81" t="s">
        <v>1247</v>
      </c>
      <c r="FD12" s="81"/>
      <c r="FE12" s="81"/>
      <c r="FF12" s="81" t="s">
        <v>1335</v>
      </c>
      <c r="FG12" s="81"/>
      <c r="FH12" s="81"/>
      <c r="FI12" s="81" t="s">
        <v>1250</v>
      </c>
      <c r="FJ12" s="81"/>
      <c r="FK12" s="81"/>
      <c r="FL12" s="81" t="s">
        <v>775</v>
      </c>
      <c r="FM12" s="81"/>
      <c r="FN12" s="81"/>
      <c r="FO12" s="81" t="s">
        <v>1254</v>
      </c>
      <c r="FP12" s="81"/>
      <c r="FQ12" s="81"/>
      <c r="FR12" s="81" t="s">
        <v>1257</v>
      </c>
      <c r="FS12" s="81"/>
      <c r="FT12" s="81"/>
      <c r="FU12" s="81" t="s">
        <v>1261</v>
      </c>
      <c r="FV12" s="81"/>
      <c r="FW12" s="81"/>
      <c r="FX12" s="81" t="s">
        <v>1263</v>
      </c>
      <c r="FY12" s="81"/>
      <c r="FZ12" s="81"/>
      <c r="GA12" s="100" t="s">
        <v>1266</v>
      </c>
      <c r="GB12" s="100"/>
      <c r="GC12" s="100"/>
      <c r="GD12" s="81" t="s">
        <v>780</v>
      </c>
      <c r="GE12" s="81"/>
      <c r="GF12" s="81"/>
      <c r="GG12" s="100" t="s">
        <v>1273</v>
      </c>
      <c r="GH12" s="100"/>
      <c r="GI12" s="100"/>
      <c r="GJ12" s="100" t="s">
        <v>1274</v>
      </c>
      <c r="GK12" s="100"/>
      <c r="GL12" s="100"/>
      <c r="GM12" s="100" t="s">
        <v>1276</v>
      </c>
      <c r="GN12" s="100"/>
      <c r="GO12" s="100"/>
      <c r="GP12" s="100" t="s">
        <v>1277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1284</v>
      </c>
      <c r="HC12" s="81"/>
      <c r="HD12" s="81"/>
      <c r="HE12" s="81" t="s">
        <v>1286</v>
      </c>
      <c r="HF12" s="81"/>
      <c r="HG12" s="81"/>
      <c r="HH12" s="81" t="s">
        <v>796</v>
      </c>
      <c r="HI12" s="81"/>
      <c r="HJ12" s="81"/>
      <c r="HK12" s="81" t="s">
        <v>1287</v>
      </c>
      <c r="HL12" s="81"/>
      <c r="HM12" s="81"/>
      <c r="HN12" s="81" t="s">
        <v>1290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1299</v>
      </c>
      <c r="IA12" s="81"/>
      <c r="IB12" s="81"/>
      <c r="IC12" s="81" t="s">
        <v>1303</v>
      </c>
      <c r="ID12" s="81"/>
      <c r="IE12" s="81"/>
      <c r="IF12" s="81" t="s">
        <v>802</v>
      </c>
      <c r="IG12" s="81"/>
      <c r="IH12" s="81"/>
      <c r="II12" s="81" t="s">
        <v>1308</v>
      </c>
      <c r="IJ12" s="81"/>
      <c r="IK12" s="81"/>
      <c r="IL12" s="81" t="s">
        <v>1309</v>
      </c>
      <c r="IM12" s="81"/>
      <c r="IN12" s="81"/>
      <c r="IO12" s="81" t="s">
        <v>1313</v>
      </c>
      <c r="IP12" s="81"/>
      <c r="IQ12" s="81"/>
      <c r="IR12" s="81" t="s">
        <v>1317</v>
      </c>
      <c r="IS12" s="81"/>
      <c r="IT12" s="81"/>
    </row>
    <row r="13" spans="1:293" ht="82.5" customHeight="1" x14ac:dyDescent="0.25">
      <c r="A13" s="82"/>
      <c r="B13" s="82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840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1378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0"/>
      <c r="B7" s="120"/>
      <c r="C7" s="81" t="s">
        <v>1338</v>
      </c>
      <c r="D7" s="81"/>
      <c r="E7" s="81"/>
      <c r="F7" s="81" t="s">
        <v>1339</v>
      </c>
      <c r="G7" s="81"/>
      <c r="H7" s="81"/>
      <c r="I7" s="81" t="s">
        <v>1340</v>
      </c>
      <c r="J7" s="81"/>
      <c r="K7" s="81"/>
      <c r="L7" s="81" t="s">
        <v>1341</v>
      </c>
      <c r="M7" s="81"/>
      <c r="N7" s="81"/>
      <c r="O7" s="81" t="s">
        <v>1342</v>
      </c>
      <c r="P7" s="81"/>
      <c r="Q7" s="81"/>
      <c r="R7" s="81" t="s">
        <v>1343</v>
      </c>
      <c r="S7" s="81"/>
      <c r="T7" s="81"/>
      <c r="U7" s="81" t="s">
        <v>1344</v>
      </c>
      <c r="V7" s="81"/>
      <c r="W7" s="81"/>
      <c r="X7" s="81" t="s">
        <v>1345</v>
      </c>
      <c r="Y7" s="81"/>
      <c r="Z7" s="81"/>
      <c r="AA7" s="81" t="s">
        <v>1346</v>
      </c>
      <c r="AB7" s="81"/>
      <c r="AC7" s="81"/>
      <c r="AD7" s="81" t="s">
        <v>1347</v>
      </c>
      <c r="AE7" s="81"/>
      <c r="AF7" s="81"/>
      <c r="AG7" s="81" t="s">
        <v>1348</v>
      </c>
      <c r="AH7" s="81"/>
      <c r="AI7" s="81"/>
      <c r="AJ7" s="81" t="s">
        <v>1349</v>
      </c>
      <c r="AK7" s="81"/>
      <c r="AL7" s="81"/>
      <c r="AM7" s="81" t="s">
        <v>1350</v>
      </c>
      <c r="AN7" s="81"/>
      <c r="AO7" s="81"/>
      <c r="AP7" s="81" t="s">
        <v>1351</v>
      </c>
      <c r="AQ7" s="81"/>
      <c r="AR7" s="81"/>
      <c r="AS7" s="81" t="s">
        <v>1352</v>
      </c>
      <c r="AT7" s="81"/>
      <c r="AU7" s="81"/>
      <c r="AV7" s="81" t="s">
        <v>1353</v>
      </c>
      <c r="AW7" s="81"/>
      <c r="AX7" s="81"/>
      <c r="AY7" s="81" t="s">
        <v>1354</v>
      </c>
      <c r="AZ7" s="81"/>
      <c r="BA7" s="81"/>
      <c r="BB7" s="81" t="s">
        <v>1355</v>
      </c>
      <c r="BC7" s="81"/>
      <c r="BD7" s="81"/>
      <c r="BE7" s="81" t="s">
        <v>1356</v>
      </c>
      <c r="BF7" s="81"/>
      <c r="BG7" s="81"/>
      <c r="BH7" s="81" t="s">
        <v>1357</v>
      </c>
      <c r="BI7" s="81"/>
      <c r="BJ7" s="81"/>
      <c r="BK7" s="81" t="s">
        <v>1358</v>
      </c>
      <c r="BL7" s="81"/>
      <c r="BM7" s="81"/>
      <c r="BN7" s="81" t="s">
        <v>1359</v>
      </c>
      <c r="BO7" s="81"/>
      <c r="BP7" s="81"/>
      <c r="BQ7" s="81" t="s">
        <v>1360</v>
      </c>
      <c r="BR7" s="81"/>
      <c r="BS7" s="81"/>
      <c r="BT7" s="81" t="s">
        <v>1361</v>
      </c>
      <c r="BU7" s="81"/>
      <c r="BV7" s="81"/>
      <c r="BW7" s="81" t="s">
        <v>1362</v>
      </c>
      <c r="BX7" s="81"/>
      <c r="BY7" s="81"/>
      <c r="BZ7" s="81" t="s">
        <v>1199</v>
      </c>
      <c r="CA7" s="81"/>
      <c r="CB7" s="81"/>
      <c r="CC7" s="81" t="s">
        <v>1363</v>
      </c>
      <c r="CD7" s="81"/>
      <c r="CE7" s="81"/>
      <c r="CF7" s="81" t="s">
        <v>1364</v>
      </c>
      <c r="CG7" s="81"/>
      <c r="CH7" s="81"/>
      <c r="CI7" s="81" t="s">
        <v>1365</v>
      </c>
      <c r="CJ7" s="81"/>
      <c r="CK7" s="81"/>
      <c r="CL7" s="81" t="s">
        <v>1366</v>
      </c>
      <c r="CM7" s="81"/>
      <c r="CN7" s="81"/>
      <c r="CO7" s="81" t="s">
        <v>1367</v>
      </c>
      <c r="CP7" s="81"/>
      <c r="CQ7" s="81"/>
      <c r="CR7" s="81" t="s">
        <v>1368</v>
      </c>
      <c r="CS7" s="81"/>
      <c r="CT7" s="81"/>
      <c r="CU7" s="81" t="s">
        <v>1369</v>
      </c>
      <c r="CV7" s="81"/>
      <c r="CW7" s="81"/>
      <c r="CX7" s="81" t="s">
        <v>1370</v>
      </c>
      <c r="CY7" s="81"/>
      <c r="CZ7" s="81"/>
      <c r="DA7" s="81" t="s">
        <v>1371</v>
      </c>
      <c r="DB7" s="81"/>
      <c r="DC7" s="81"/>
      <c r="DD7" s="81" t="s">
        <v>1372</v>
      </c>
      <c r="DE7" s="81"/>
      <c r="DF7" s="81"/>
      <c r="DG7" s="81" t="s">
        <v>1373</v>
      </c>
      <c r="DH7" s="81"/>
      <c r="DI7" s="81"/>
      <c r="DJ7" s="100" t="s">
        <v>1374</v>
      </c>
      <c r="DK7" s="100"/>
      <c r="DL7" s="100"/>
      <c r="DM7" s="100" t="s">
        <v>1375</v>
      </c>
      <c r="DN7" s="100"/>
      <c r="DO7" s="100"/>
      <c r="DP7" s="100" t="s">
        <v>1376</v>
      </c>
      <c r="DQ7" s="100"/>
      <c r="DR7" s="100"/>
      <c r="DS7" s="100" t="s">
        <v>1377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1231</v>
      </c>
      <c r="EF7" s="81"/>
      <c r="EG7" s="81"/>
      <c r="EH7" s="81" t="s">
        <v>763</v>
      </c>
      <c r="EI7" s="81"/>
      <c r="EJ7" s="81"/>
      <c r="EK7" s="81" t="s">
        <v>1334</v>
      </c>
      <c r="EL7" s="81"/>
      <c r="EM7" s="81"/>
      <c r="EN7" s="81" t="s">
        <v>766</v>
      </c>
      <c r="EO7" s="81"/>
      <c r="EP7" s="81"/>
      <c r="EQ7" s="81" t="s">
        <v>1240</v>
      </c>
      <c r="ER7" s="81"/>
      <c r="ES7" s="81"/>
      <c r="ET7" s="81" t="s">
        <v>771</v>
      </c>
      <c r="EU7" s="81"/>
      <c r="EV7" s="81"/>
      <c r="EW7" s="81" t="s">
        <v>1243</v>
      </c>
      <c r="EX7" s="81"/>
      <c r="EY7" s="81"/>
      <c r="EZ7" s="81" t="s">
        <v>1245</v>
      </c>
      <c r="FA7" s="81"/>
      <c r="FB7" s="81"/>
      <c r="FC7" s="81" t="s">
        <v>1247</v>
      </c>
      <c r="FD7" s="81"/>
      <c r="FE7" s="81"/>
      <c r="FF7" s="81" t="s">
        <v>1335</v>
      </c>
      <c r="FG7" s="81"/>
      <c r="FH7" s="81"/>
      <c r="FI7" s="81" t="s">
        <v>1250</v>
      </c>
      <c r="FJ7" s="81"/>
      <c r="FK7" s="81"/>
      <c r="FL7" s="81" t="s">
        <v>775</v>
      </c>
      <c r="FM7" s="81"/>
      <c r="FN7" s="81"/>
      <c r="FO7" s="81" t="s">
        <v>1254</v>
      </c>
      <c r="FP7" s="81"/>
      <c r="FQ7" s="81"/>
      <c r="FR7" s="81" t="s">
        <v>1257</v>
      </c>
      <c r="FS7" s="81"/>
      <c r="FT7" s="81"/>
      <c r="FU7" s="81" t="s">
        <v>1261</v>
      </c>
      <c r="FV7" s="81"/>
      <c r="FW7" s="81"/>
      <c r="FX7" s="81" t="s">
        <v>1263</v>
      </c>
      <c r="FY7" s="81"/>
      <c r="FZ7" s="81"/>
      <c r="GA7" s="100" t="s">
        <v>1266</v>
      </c>
      <c r="GB7" s="100"/>
      <c r="GC7" s="100"/>
      <c r="GD7" s="81" t="s">
        <v>780</v>
      </c>
      <c r="GE7" s="81"/>
      <c r="GF7" s="81"/>
      <c r="GG7" s="100" t="s">
        <v>1273</v>
      </c>
      <c r="GH7" s="100"/>
      <c r="GI7" s="100"/>
      <c r="GJ7" s="100" t="s">
        <v>1274</v>
      </c>
      <c r="GK7" s="100"/>
      <c r="GL7" s="100"/>
      <c r="GM7" s="100" t="s">
        <v>1276</v>
      </c>
      <c r="GN7" s="100"/>
      <c r="GO7" s="100"/>
      <c r="GP7" s="100" t="s">
        <v>1277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1284</v>
      </c>
      <c r="HC7" s="81"/>
      <c r="HD7" s="81"/>
      <c r="HE7" s="81" t="s">
        <v>1286</v>
      </c>
      <c r="HF7" s="81"/>
      <c r="HG7" s="81"/>
      <c r="HH7" s="81" t="s">
        <v>796</v>
      </c>
      <c r="HI7" s="81"/>
      <c r="HJ7" s="81"/>
      <c r="HK7" s="81" t="s">
        <v>1287</v>
      </c>
      <c r="HL7" s="81"/>
      <c r="HM7" s="81"/>
      <c r="HN7" s="81" t="s">
        <v>1290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1299</v>
      </c>
      <c r="IA7" s="81"/>
      <c r="IB7" s="81"/>
      <c r="IC7" s="81" t="s">
        <v>1303</v>
      </c>
      <c r="ID7" s="81"/>
      <c r="IE7" s="81"/>
      <c r="IF7" s="81" t="s">
        <v>802</v>
      </c>
      <c r="IG7" s="81"/>
      <c r="IH7" s="81"/>
      <c r="II7" s="81" t="s">
        <v>1308</v>
      </c>
      <c r="IJ7" s="81"/>
      <c r="IK7" s="81"/>
      <c r="IL7" s="81" t="s">
        <v>1309</v>
      </c>
      <c r="IM7" s="81"/>
      <c r="IN7" s="81"/>
      <c r="IO7" s="81" t="s">
        <v>1313</v>
      </c>
      <c r="IP7" s="81"/>
      <c r="IQ7" s="81"/>
      <c r="IR7" s="81" t="s">
        <v>1317</v>
      </c>
      <c r="IS7" s="81"/>
      <c r="IT7" s="81"/>
    </row>
    <row r="8" spans="1:254" ht="58.5" customHeight="1" x14ac:dyDescent="0.25">
      <c r="A8" s="121"/>
      <c r="B8" s="121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840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Тәй тәй тобы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2024-09-24T12:49:36Z</cp:lastPrinted>
  <dcterms:created xsi:type="dcterms:W3CDTF">2022-12-22T06:57:03Z</dcterms:created>
  <dcterms:modified xsi:type="dcterms:W3CDTF">2024-09-24T12:50:04Z</dcterms:modified>
</cp:coreProperties>
</file>