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ттестация дұрысы\Мониторинг бастапқы  23 -24\"/>
    </mc:Choice>
  </mc:AlternateContent>
  <bookViews>
    <workbookView xWindow="0" yWindow="0" windowWidth="24000" windowHeight="9735"/>
  </bookViews>
  <sheets>
    <sheet name="кіші топ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7" i="2" s="1"/>
  <c r="D26" i="2" l="1"/>
  <c r="D27" i="2" s="1"/>
  <c r="E26" i="2"/>
  <c r="E27" i="2" s="1"/>
  <c r="F26" i="2"/>
  <c r="F27" i="2" s="1"/>
  <c r="G26" i="2"/>
  <c r="G27" i="2" s="1"/>
  <c r="H26" i="2"/>
  <c r="H27" i="2" s="1"/>
  <c r="I26" i="2"/>
  <c r="I27" i="2" s="1"/>
  <c r="J26" i="2"/>
  <c r="J27" i="2" s="1"/>
  <c r="K26" i="2"/>
  <c r="K27" i="2" s="1"/>
  <c r="L26" i="2"/>
  <c r="L27" i="2" s="1"/>
  <c r="M26" i="2"/>
  <c r="M27" i="2" s="1"/>
  <c r="N26" i="2"/>
  <c r="N27" i="2" s="1"/>
  <c r="O26" i="2"/>
  <c r="O27" i="2" s="1"/>
  <c r="P26" i="2"/>
  <c r="P27" i="2" s="1"/>
  <c r="Q26" i="2"/>
  <c r="Q27" i="2" s="1"/>
  <c r="R26" i="2"/>
  <c r="R27" i="2" s="1"/>
  <c r="S26" i="2"/>
  <c r="S27" i="2" s="1"/>
  <c r="T26" i="2"/>
  <c r="T27" i="2" s="1"/>
  <c r="U26" i="2"/>
  <c r="U27" i="2" s="1"/>
  <c r="V26" i="2"/>
  <c r="V27" i="2" s="1"/>
  <c r="W26" i="2"/>
  <c r="W27" i="2" s="1"/>
  <c r="X26" i="2"/>
  <c r="X27" i="2" s="1"/>
  <c r="Y26" i="2"/>
  <c r="Y27" i="2" s="1"/>
  <c r="Z26" i="2"/>
  <c r="Z27" i="2" s="1"/>
  <c r="AA26" i="2"/>
  <c r="AA27" i="2" s="1"/>
  <c r="AB26" i="2"/>
  <c r="AB27" i="2" s="1"/>
  <c r="AC26" i="2"/>
  <c r="AC27" i="2" s="1"/>
  <c r="AD26" i="2"/>
  <c r="AD27" i="2" s="1"/>
  <c r="AE26" i="2"/>
  <c r="AE27" i="2" s="1"/>
  <c r="AF26" i="2"/>
  <c r="AF27" i="2" s="1"/>
  <c r="AG26" i="2"/>
  <c r="AG27" i="2" s="1"/>
  <c r="AH26" i="2"/>
  <c r="AH27" i="2" s="1"/>
  <c r="AI26" i="2"/>
  <c r="AI27" i="2" s="1"/>
  <c r="AJ26" i="2"/>
  <c r="AJ27" i="2" s="1"/>
  <c r="AK26" i="2"/>
  <c r="AK27" i="2" s="1"/>
  <c r="AL26" i="2"/>
  <c r="AL27" i="2" s="1"/>
  <c r="AM26" i="2"/>
  <c r="AM27" i="2" s="1"/>
  <c r="AN26" i="2"/>
  <c r="AN27" i="2" s="1"/>
  <c r="AO26" i="2"/>
  <c r="AO27" i="2" s="1"/>
  <c r="AP26" i="2"/>
  <c r="AP27" i="2" s="1"/>
  <c r="AQ26" i="2"/>
  <c r="AQ27" i="2" s="1"/>
  <c r="AR26" i="2"/>
  <c r="AR27" i="2" s="1"/>
  <c r="AS26" i="2"/>
  <c r="AS27" i="2" s="1"/>
  <c r="AT26" i="2"/>
  <c r="AT27" i="2" s="1"/>
  <c r="AU26" i="2"/>
  <c r="AU27" i="2" s="1"/>
  <c r="AV26" i="2"/>
  <c r="AV27" i="2" s="1"/>
  <c r="AW26" i="2"/>
  <c r="AW27" i="2" s="1"/>
  <c r="AX26" i="2"/>
  <c r="AX27" i="2" s="1"/>
  <c r="AY26" i="2"/>
  <c r="AY27" i="2" s="1"/>
  <c r="AZ26" i="2"/>
  <c r="AZ27" i="2" s="1"/>
  <c r="BA26" i="2"/>
  <c r="BA27" i="2" s="1"/>
  <c r="BB26" i="2"/>
  <c r="BB27" i="2" s="1"/>
  <c r="BC26" i="2"/>
  <c r="BC27" i="2" s="1"/>
  <c r="BD26" i="2"/>
  <c r="BD27" i="2" s="1"/>
  <c r="BE26" i="2"/>
  <c r="BE27" i="2" s="1"/>
  <c r="BF26" i="2"/>
  <c r="BF27" i="2" s="1"/>
  <c r="BG26" i="2"/>
  <c r="BG27" i="2" s="1"/>
  <c r="BH26" i="2"/>
  <c r="BH27" i="2" s="1"/>
  <c r="BI26" i="2"/>
  <c r="BI27" i="2" s="1"/>
  <c r="BJ26" i="2"/>
  <c r="BJ27" i="2" s="1"/>
  <c r="BK26" i="2"/>
  <c r="BK27" i="2" s="1"/>
  <c r="BL26" i="2"/>
  <c r="BL27" i="2" s="1"/>
  <c r="BM26" i="2"/>
  <c r="BM27" i="2" s="1"/>
  <c r="BN26" i="2"/>
  <c r="BN27" i="2" s="1"/>
  <c r="BO26" i="2"/>
  <c r="BO27" i="2" s="1"/>
  <c r="BP26" i="2"/>
  <c r="BP27" i="2" s="1"/>
  <c r="BQ26" i="2"/>
  <c r="BQ27" i="2" s="1"/>
  <c r="BR26" i="2"/>
  <c r="BR27" i="2" s="1"/>
  <c r="BS26" i="2"/>
  <c r="BS27" i="2" s="1"/>
  <c r="BT26" i="2"/>
  <c r="BT27" i="2" s="1"/>
  <c r="BU26" i="2"/>
  <c r="BU27" i="2" s="1"/>
  <c r="BV26" i="2"/>
  <c r="BV27" i="2" s="1"/>
  <c r="BW26" i="2"/>
  <c r="BW27" i="2" s="1"/>
  <c r="BX26" i="2"/>
  <c r="BX27" i="2" s="1"/>
  <c r="BY26" i="2"/>
  <c r="BY27" i="2" s="1"/>
  <c r="BZ26" i="2"/>
  <c r="BZ27" i="2" s="1"/>
  <c r="CA26" i="2"/>
  <c r="CA27" i="2" s="1"/>
  <c r="CB26" i="2"/>
  <c r="CB27" i="2" s="1"/>
  <c r="CC26" i="2"/>
  <c r="CC27" i="2" s="1"/>
  <c r="CD26" i="2"/>
  <c r="CD27" i="2" s="1"/>
  <c r="CE26" i="2"/>
  <c r="CE27" i="2" s="1"/>
  <c r="CF26" i="2"/>
  <c r="CF27" i="2" s="1"/>
  <c r="CG26" i="2"/>
  <c r="CG27" i="2" s="1"/>
  <c r="CH26" i="2"/>
  <c r="CH27" i="2" s="1"/>
  <c r="CI26" i="2"/>
  <c r="CI27" i="2" s="1"/>
  <c r="CJ26" i="2"/>
  <c r="CJ27" i="2" s="1"/>
  <c r="CK26" i="2"/>
  <c r="CK27" i="2" s="1"/>
  <c r="CL26" i="2"/>
  <c r="CL27" i="2" s="1"/>
  <c r="CM26" i="2"/>
  <c r="CM27" i="2" s="1"/>
  <c r="CN26" i="2"/>
  <c r="CN27" i="2" s="1"/>
  <c r="CO26" i="2"/>
  <c r="CO27" i="2" s="1"/>
  <c r="CP26" i="2"/>
  <c r="CP27" i="2" s="1"/>
  <c r="CQ26" i="2"/>
  <c r="CQ27" i="2" s="1"/>
  <c r="CR26" i="2"/>
  <c r="CR27" i="2" s="1"/>
  <c r="CS26" i="2"/>
  <c r="CS27" i="2" s="1"/>
  <c r="CT26" i="2"/>
  <c r="CT27" i="2" s="1"/>
  <c r="CU26" i="2"/>
  <c r="CU27" i="2" s="1"/>
  <c r="CV26" i="2"/>
  <c r="CV27" i="2" s="1"/>
  <c r="CW26" i="2"/>
  <c r="CW27" i="2" s="1"/>
  <c r="CX26" i="2"/>
  <c r="CX27" i="2" s="1"/>
  <c r="CY26" i="2"/>
  <c r="CY27" i="2" s="1"/>
  <c r="CZ26" i="2"/>
  <c r="CZ27" i="2" s="1"/>
  <c r="DA26" i="2"/>
  <c r="DA27" i="2" s="1"/>
  <c r="DB26" i="2"/>
  <c r="DB27" i="2" s="1"/>
  <c r="DC26" i="2"/>
  <c r="DC27" i="2" s="1"/>
  <c r="DD26" i="2"/>
  <c r="DD27" i="2" s="1"/>
  <c r="DE26" i="2"/>
  <c r="DE27" i="2" s="1"/>
  <c r="DF26" i="2"/>
  <c r="DF27" i="2" s="1"/>
  <c r="DG26" i="2"/>
  <c r="DG27" i="2" s="1"/>
  <c r="DH26" i="2"/>
  <c r="DH27" i="2" s="1"/>
  <c r="DI26" i="2"/>
  <c r="DI27" i="2" s="1"/>
  <c r="DJ26" i="2"/>
  <c r="DJ27" i="2" s="1"/>
  <c r="DK26" i="2"/>
  <c r="DK27" i="2" s="1"/>
  <c r="DL26" i="2"/>
  <c r="DL27" i="2" s="1"/>
  <c r="DM26" i="2"/>
  <c r="DM27" i="2" s="1"/>
  <c r="DN26" i="2"/>
  <c r="DN27" i="2" s="1"/>
  <c r="DO26" i="2"/>
  <c r="DO27" i="2" s="1"/>
  <c r="DP26" i="2"/>
  <c r="DP27" i="2" s="1"/>
  <c r="DQ26" i="2"/>
  <c r="DQ27" i="2" s="1"/>
  <c r="DR26" i="2"/>
  <c r="DR27" i="2" s="1"/>
  <c r="D38" i="2" l="1"/>
  <c r="E38" i="2" s="1"/>
  <c r="D34" i="2"/>
  <c r="E34" i="2" s="1"/>
  <c r="D46" i="2"/>
  <c r="E46" i="2" s="1"/>
  <c r="D47" i="2"/>
  <c r="E47" i="2" s="1"/>
  <c r="D48" i="2"/>
  <c r="E48" i="2" s="1"/>
  <c r="D44" i="2"/>
  <c r="E44" i="2" s="1"/>
  <c r="D42" i="2"/>
  <c r="E42" i="2" s="1"/>
  <c r="D43" i="2"/>
  <c r="E43" i="2" s="1"/>
  <c r="D39" i="2"/>
  <c r="E39" i="2" s="1"/>
  <c r="D40" i="2"/>
  <c r="E40" i="2" s="1"/>
  <c r="D36" i="2"/>
  <c r="E36" i="2" s="1"/>
  <c r="D35" i="2"/>
  <c r="E35" i="2" s="1"/>
  <c r="D30" i="2"/>
  <c r="E30" i="2" s="1"/>
  <c r="D31" i="2"/>
  <c r="E31" i="2" s="1"/>
  <c r="D32" i="2"/>
  <c r="E32" i="2" s="1"/>
  <c r="D41" i="2" l="1"/>
  <c r="E41" i="2"/>
  <c r="D33" i="2"/>
  <c r="D37" i="2"/>
  <c r="E49" i="2"/>
  <c r="D49" i="2"/>
  <c r="E45" i="2"/>
  <c r="D45" i="2"/>
  <c r="E37" i="2"/>
  <c r="E33" i="2"/>
</calcChain>
</file>

<file path=xl/sharedStrings.xml><?xml version="1.0" encoding="utf-8"?>
<sst xmlns="http://schemas.openxmlformats.org/spreadsheetml/2006/main" count="272" uniqueCount="238">
  <si>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</si>
  <si>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</si>
  <si>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</si>
  <si>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</si>
  <si>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</si>
  <si>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</si>
  <si>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</si>
  <si>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</si>
  <si>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</si>
  <si>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</si>
  <si>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</si>
  <si>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</si>
  <si>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</si>
  <si>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</si>
  <si>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</si>
  <si>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</si>
  <si>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</si>
  <si>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</si>
  <si>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</si>
  <si>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</si>
  <si>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</si>
  <si>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</si>
  <si>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</si>
  <si>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</si>
  <si>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</si>
  <si>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</si>
  <si>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</si>
  <si>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</si>
  <si>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</si>
  <si>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</si>
  <si>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</si>
  <si>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</si>
  <si>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</si>
  <si>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</si>
  <si>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</si>
  <si>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</si>
  <si>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</si>
  <si>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</si>
  <si>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</si>
  <si>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</si>
  <si>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</si>
  <si>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</si>
  <si>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</si>
  <si>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</si>
  <si>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</si>
  <si>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</si>
  <si>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</si>
  <si>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</si>
  <si>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</si>
  <si>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</si>
  <si>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</si>
  <si>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</si>
  <si>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</si>
  <si>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</si>
  <si>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</si>
  <si>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</si>
  <si>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</si>
  <si>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</si>
  <si>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</si>
  <si>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</si>
  <si>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</si>
  <si>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</si>
  <si>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</si>
  <si>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</si>
  <si>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</si>
  <si>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</si>
  <si>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</si>
  <si>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</si>
  <si>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</si>
  <si>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</si>
  <si>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</si>
  <si>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</si>
  <si>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</si>
  <si>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</si>
  <si>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</si>
  <si>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</si>
  <si>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</si>
  <si>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</si>
  <si>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</si>
  <si>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</si>
  <si>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</si>
  <si>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</si>
  <si>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</si>
  <si>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</si>
  <si>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</si>
  <si>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</si>
  <si>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</si>
  <si>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</si>
  <si>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</si>
  <si>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</si>
  <si>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</si>
  <si>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</si>
  <si>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</si>
  <si>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</si>
  <si>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</si>
  <si>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</si>
  <si>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</si>
  <si>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</si>
  <si>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</si>
  <si>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</si>
  <si>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</si>
  <si>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</si>
  <si>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</si>
  <si>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</si>
  <si>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</si>
  <si>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</si>
  <si>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</si>
  <si>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</si>
  <si>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</si>
  <si>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</si>
  <si>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</si>
  <si>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</si>
  <si>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</si>
  <si>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</si>
  <si>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</si>
  <si>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</si>
  <si>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</si>
  <si>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</si>
  <si>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</si>
  <si>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</si>
  <si>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</si>
  <si>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</si>
  <si>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</si>
  <si>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</si>
  <si>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</si>
  <si>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</si>
  <si>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</si>
  <si>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</si>
  <si>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</si>
  <si>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</si>
  <si>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</si>
  <si>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</si>
  <si>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</si>
  <si>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</si>
  <si>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</si>
  <si>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</si>
  <si>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</si>
  <si>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</si>
  <si>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</si>
  <si>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</si>
  <si>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</si>
  <si>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</si>
  <si>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</si>
  <si>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</si>
  <si>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</si>
  <si>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</si>
  <si>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</si>
  <si>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</si>
  <si>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</si>
  <si>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</si>
  <si>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</si>
  <si>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</si>
  <si>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ішінара тыңдайды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</si>
  <si>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</si>
  <si>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</si>
  <si>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</si>
  <si>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</si>
  <si>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</si>
  <si>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</si>
  <si>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</si>
  <si>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</si>
  <si>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</si>
  <si>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</si>
  <si>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</si>
  <si>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</si>
  <si>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</si>
  <si>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</si>
  <si>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</si>
  <si>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</si>
  <si>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</si>
  <si>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</si>
  <si>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</si>
  <si>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</si>
  <si>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</si>
  <si>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</si>
  <si>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</si>
  <si>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</si>
  <si>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</si>
  <si>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</si>
  <si>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</si>
  <si>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</si>
  <si>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</si>
  <si>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</si>
  <si>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</si>
  <si>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</si>
  <si>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</si>
  <si>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</si>
  <si>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</si>
  <si>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</si>
  <si>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</si>
  <si>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</si>
  <si>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</si>
  <si>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</si>
  <si>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</si>
  <si>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</si>
  <si>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</si>
  <si>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</si>
  <si>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</si>
  <si>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</si>
  <si>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</si>
  <si>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</si>
  <si>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</si>
  <si>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</si>
  <si>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</si>
  <si>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</si>
  <si>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</si>
  <si>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</si>
  <si>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</si>
  <si>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</si>
  <si>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</si>
  <si>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</si>
  <si>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</si>
  <si>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</si>
  <si>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</si>
  <si>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</si>
  <si>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</si>
  <si>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</si>
  <si>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</si>
  <si>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</si>
  <si>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</si>
  <si>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</si>
  <si>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</si>
  <si>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</si>
  <si>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</si>
  <si>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</si>
  <si>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 xml:space="preserve">Барлығы </t>
  </si>
  <si>
    <t>Асқар Алдияр</t>
  </si>
  <si>
    <t>Берікқалиева Ясмина</t>
  </si>
  <si>
    <t>Касимов Азиз</t>
  </si>
  <si>
    <t>Кусанова Дана</t>
  </si>
  <si>
    <t>Молдан Медина</t>
  </si>
  <si>
    <t>Өтепқали Амина</t>
  </si>
  <si>
    <t>Ринатов Арслан</t>
  </si>
  <si>
    <t>Сериков Ахат</t>
  </si>
  <si>
    <t>Сисембі Амир</t>
  </si>
  <si>
    <t>Мұқанғали Амина</t>
  </si>
  <si>
    <t xml:space="preserve">Хамидолла Альмира </t>
  </si>
  <si>
    <t>Оқу жылы: 2023-2024    Топ: "Тәй тәй2  Өткізу кезеңі: Бастапқы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</si>
</sst>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" fontId="13" fillId="2" borderId="0" xfId="0" applyNumberFormat="1" applyFont="1" applyFill="1"/>
    <xf numFmtId="0" fontId="13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tabSelected="1" workbookViewId="0">
      <selection activeCell="R2" sqref="R2"/>
    </sheetView>
  </sheetViews>
  <sheetFormatPr defaultRowHeight="15" x14ac:dyDescent="0.25"/>
  <cols>
    <col min="1" max="1" width="5.140625" customWidth="1"/>
    <col min="2" max="2" width="22.85546875" customWidth="1"/>
    <col min="3" max="3" width="4.85546875" customWidth="1"/>
    <col min="4" max="4" width="5.28515625" customWidth="1"/>
    <col min="5" max="5" width="5.140625" customWidth="1"/>
    <col min="6" max="6" width="4.28515625" customWidth="1"/>
    <col min="7" max="7" width="4.85546875" customWidth="1"/>
    <col min="8" max="8" width="4.140625" customWidth="1"/>
    <col min="9" max="9" width="4.5703125" customWidth="1"/>
    <col min="10" max="10" width="4.42578125" customWidth="1"/>
    <col min="11" max="11" width="5.140625" customWidth="1"/>
    <col min="12" max="12" width="4.7109375" customWidth="1"/>
    <col min="13" max="13" width="5.28515625" customWidth="1"/>
    <col min="14" max="14" width="4.5703125" customWidth="1"/>
    <col min="15" max="15" width="5.28515625" customWidth="1"/>
    <col min="16" max="16" width="5" customWidth="1"/>
    <col min="17" max="17" width="5.42578125" customWidth="1"/>
    <col min="18" max="19" width="5.28515625" customWidth="1"/>
    <col min="20" max="20" width="4.85546875" customWidth="1"/>
    <col min="21" max="21" width="5.42578125" customWidth="1"/>
    <col min="22" max="22" width="5.140625" customWidth="1"/>
    <col min="23" max="23" width="5.7109375" customWidth="1"/>
    <col min="24" max="24" width="5.42578125" customWidth="1"/>
    <col min="25" max="26" width="4.28515625" customWidth="1"/>
    <col min="27" max="27" width="6" customWidth="1"/>
    <col min="28" max="28" width="5.7109375" customWidth="1"/>
    <col min="29" max="30" width="5.42578125" customWidth="1"/>
    <col min="31" max="31" width="4.5703125" customWidth="1"/>
    <col min="32" max="32" width="5.28515625" customWidth="1"/>
    <col min="33" max="33" width="5.140625" customWidth="1"/>
    <col min="34" max="34" width="5.5703125" customWidth="1"/>
    <col min="35" max="35" width="5.140625" customWidth="1"/>
    <col min="36" max="36" width="5.28515625" customWidth="1"/>
    <col min="37" max="37" width="4.5703125" customWidth="1"/>
    <col min="38" max="38" width="5.5703125" customWidth="1"/>
    <col min="39" max="39" width="5.42578125" customWidth="1"/>
    <col min="40" max="40" width="5.140625" customWidth="1"/>
    <col min="41" max="41" width="5.7109375" customWidth="1"/>
    <col min="42" max="42" width="4.85546875" customWidth="1"/>
    <col min="43" max="43" width="5.140625" customWidth="1"/>
    <col min="44" max="44" width="5.5703125" customWidth="1"/>
    <col min="45" max="45" width="4.85546875" customWidth="1"/>
    <col min="46" max="46" width="5.28515625" customWidth="1"/>
    <col min="47" max="47" width="5.140625" customWidth="1"/>
    <col min="48" max="48" width="5.85546875" customWidth="1"/>
    <col min="49" max="49" width="5.42578125" customWidth="1"/>
    <col min="50" max="50" width="5.140625" customWidth="1"/>
    <col min="51" max="51" width="4.5703125" customWidth="1"/>
    <col min="52" max="52" width="5.42578125" customWidth="1"/>
    <col min="53" max="53" width="5.28515625" customWidth="1"/>
    <col min="54" max="54" width="4.7109375" customWidth="1"/>
    <col min="55" max="55" width="4.85546875" customWidth="1"/>
    <col min="56" max="56" width="4" customWidth="1"/>
    <col min="57" max="57" width="4.28515625" customWidth="1"/>
    <col min="58" max="59" width="5.140625" customWidth="1"/>
    <col min="60" max="60" width="4.5703125" customWidth="1"/>
    <col min="61" max="61" width="4.42578125" customWidth="1"/>
    <col min="62" max="62" width="5" customWidth="1"/>
    <col min="63" max="63" width="4.7109375" customWidth="1"/>
    <col min="64" max="65" width="4.85546875" customWidth="1"/>
    <col min="66" max="66" width="4.7109375" customWidth="1"/>
    <col min="67" max="68" width="4.85546875" customWidth="1"/>
    <col min="69" max="69" width="5.140625" customWidth="1"/>
    <col min="70" max="70" width="5" customWidth="1"/>
    <col min="71" max="71" width="5.42578125" customWidth="1"/>
    <col min="72" max="72" width="5.140625" customWidth="1"/>
    <col min="73" max="73" width="4.85546875" customWidth="1"/>
    <col min="74" max="74" width="4.7109375" customWidth="1"/>
    <col min="75" max="75" width="5" customWidth="1"/>
    <col min="76" max="76" width="5.28515625" customWidth="1"/>
    <col min="77" max="77" width="5.42578125" customWidth="1"/>
    <col min="78" max="78" width="4.5703125" customWidth="1"/>
    <col min="79" max="79" width="5.5703125" customWidth="1"/>
    <col min="80" max="80" width="5.42578125" customWidth="1"/>
    <col min="81" max="82" width="5.5703125" customWidth="1"/>
    <col min="83" max="83" width="3.85546875" customWidth="1"/>
    <col min="84" max="84" width="4.7109375" customWidth="1"/>
    <col min="85" max="85" width="5" customWidth="1"/>
    <col min="86" max="87" width="5.28515625" customWidth="1"/>
    <col min="88" max="88" width="5.5703125" customWidth="1"/>
    <col min="89" max="89" width="5.28515625" customWidth="1"/>
    <col min="90" max="90" width="5.42578125" customWidth="1"/>
    <col min="91" max="91" width="5.28515625" customWidth="1"/>
    <col min="92" max="92" width="5.42578125" customWidth="1"/>
    <col min="93" max="93" width="5" customWidth="1"/>
    <col min="94" max="95" width="5.42578125" customWidth="1"/>
    <col min="96" max="96" width="4.85546875" customWidth="1"/>
    <col min="97" max="97" width="5" customWidth="1"/>
    <col min="98" max="98" width="4.85546875" customWidth="1"/>
    <col min="99" max="99" width="5.5703125" customWidth="1"/>
    <col min="100" max="100" width="4.85546875" customWidth="1"/>
    <col min="101" max="101" width="5" customWidth="1"/>
    <col min="102" max="102" width="4.42578125" customWidth="1"/>
    <col min="103" max="103" width="4.85546875" customWidth="1"/>
    <col min="104" max="104" width="4.7109375" customWidth="1"/>
    <col min="105" max="105" width="5" customWidth="1"/>
    <col min="106" max="106" width="4.7109375" customWidth="1"/>
    <col min="107" max="110" width="4.85546875" customWidth="1"/>
    <col min="111" max="111" width="5.140625" customWidth="1"/>
    <col min="112" max="112" width="4.140625" customWidth="1"/>
    <col min="113" max="113" width="5.140625" customWidth="1"/>
    <col min="114" max="114" width="4.5703125" customWidth="1"/>
    <col min="115" max="116" width="4.7109375" customWidth="1"/>
    <col min="117" max="117" width="5" customWidth="1"/>
    <col min="118" max="118" width="4.7109375" customWidth="1"/>
    <col min="119" max="120" width="4.85546875" customWidth="1"/>
    <col min="121" max="121" width="4.42578125" customWidth="1"/>
    <col min="122" max="122" width="5.28515625" customWidth="1"/>
  </cols>
  <sheetData>
    <row r="1" spans="1:254" ht="15.75" x14ac:dyDescent="0.25">
      <c r="A1" s="6" t="s">
        <v>45</v>
      </c>
      <c r="B1" s="11" t="s">
        <v>44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" t="s">
        <v>237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38" t="s">
        <v>0</v>
      </c>
      <c r="B5" s="38" t="s">
        <v>1</v>
      </c>
      <c r="C5" s="39" t="s">
        <v>17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3" t="s">
        <v>2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0" t="s">
        <v>27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 t="s">
        <v>34</v>
      </c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26" t="s">
        <v>39</v>
      </c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</row>
    <row r="6" spans="1:254" ht="15.75" customHeight="1" x14ac:dyDescent="0.25">
      <c r="A6" s="38"/>
      <c r="B6" s="38"/>
      <c r="C6" s="32" t="s">
        <v>18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 t="s">
        <v>16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 t="s">
        <v>3</v>
      </c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1" t="s">
        <v>28</v>
      </c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2" t="s">
        <v>50</v>
      </c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 t="s">
        <v>35</v>
      </c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29" t="s">
        <v>65</v>
      </c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 t="s">
        <v>77</v>
      </c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 t="s">
        <v>36</v>
      </c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7" t="s">
        <v>40</v>
      </c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</row>
    <row r="7" spans="1:254" ht="0.75" customHeight="1" x14ac:dyDescent="0.25">
      <c r="A7" s="38"/>
      <c r="B7" s="38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38"/>
      <c r="B8" s="38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38"/>
      <c r="B9" s="38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38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38"/>
      <c r="B11" s="38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38"/>
      <c r="B12" s="38"/>
      <c r="C12" s="32" t="s">
        <v>46</v>
      </c>
      <c r="D12" s="32" t="s">
        <v>4</v>
      </c>
      <c r="E12" s="32" t="s">
        <v>5</v>
      </c>
      <c r="F12" s="32" t="s">
        <v>47</v>
      </c>
      <c r="G12" s="32" t="s">
        <v>6</v>
      </c>
      <c r="H12" s="32" t="s">
        <v>7</v>
      </c>
      <c r="I12" s="32" t="s">
        <v>48</v>
      </c>
      <c r="J12" s="32" t="s">
        <v>8</v>
      </c>
      <c r="K12" s="32" t="s">
        <v>9</v>
      </c>
      <c r="L12" s="32" t="s">
        <v>49</v>
      </c>
      <c r="M12" s="32" t="s">
        <v>8</v>
      </c>
      <c r="N12" s="32" t="s">
        <v>9</v>
      </c>
      <c r="O12" s="32" t="s">
        <v>63</v>
      </c>
      <c r="P12" s="32"/>
      <c r="Q12" s="32"/>
      <c r="R12" s="32" t="s">
        <v>4</v>
      </c>
      <c r="S12" s="32"/>
      <c r="T12" s="32"/>
      <c r="U12" s="32" t="s">
        <v>64</v>
      </c>
      <c r="V12" s="32"/>
      <c r="W12" s="32"/>
      <c r="X12" s="32" t="s">
        <v>10</v>
      </c>
      <c r="Y12" s="32"/>
      <c r="Z12" s="32"/>
      <c r="AA12" s="32" t="s">
        <v>6</v>
      </c>
      <c r="AB12" s="32"/>
      <c r="AC12" s="32"/>
      <c r="AD12" s="32" t="s">
        <v>7</v>
      </c>
      <c r="AE12" s="32"/>
      <c r="AF12" s="32"/>
      <c r="AG12" s="27" t="s">
        <v>11</v>
      </c>
      <c r="AH12" s="27"/>
      <c r="AI12" s="27"/>
      <c r="AJ12" s="32" t="s">
        <v>8</v>
      </c>
      <c r="AK12" s="32"/>
      <c r="AL12" s="32"/>
      <c r="AM12" s="27" t="s">
        <v>59</v>
      </c>
      <c r="AN12" s="27"/>
      <c r="AO12" s="27"/>
      <c r="AP12" s="27" t="s">
        <v>60</v>
      </c>
      <c r="AQ12" s="27"/>
      <c r="AR12" s="27"/>
      <c r="AS12" s="27" t="s">
        <v>61</v>
      </c>
      <c r="AT12" s="27"/>
      <c r="AU12" s="27"/>
      <c r="AV12" s="27" t="s">
        <v>62</v>
      </c>
      <c r="AW12" s="27"/>
      <c r="AX12" s="27"/>
      <c r="AY12" s="27" t="s">
        <v>51</v>
      </c>
      <c r="AZ12" s="27"/>
      <c r="BA12" s="27"/>
      <c r="BB12" s="27" t="s">
        <v>52</v>
      </c>
      <c r="BC12" s="27"/>
      <c r="BD12" s="27"/>
      <c r="BE12" s="27" t="s">
        <v>53</v>
      </c>
      <c r="BF12" s="27"/>
      <c r="BG12" s="27"/>
      <c r="BH12" s="27" t="s">
        <v>54</v>
      </c>
      <c r="BI12" s="27"/>
      <c r="BJ12" s="27"/>
      <c r="BK12" s="27" t="s">
        <v>55</v>
      </c>
      <c r="BL12" s="27"/>
      <c r="BM12" s="27"/>
      <c r="BN12" s="27" t="s">
        <v>56</v>
      </c>
      <c r="BO12" s="27"/>
      <c r="BP12" s="27"/>
      <c r="BQ12" s="27" t="s">
        <v>57</v>
      </c>
      <c r="BR12" s="27"/>
      <c r="BS12" s="27"/>
      <c r="BT12" s="27" t="s">
        <v>58</v>
      </c>
      <c r="BU12" s="27"/>
      <c r="BV12" s="27"/>
      <c r="BW12" s="27" t="s">
        <v>70</v>
      </c>
      <c r="BX12" s="27"/>
      <c r="BY12" s="27"/>
      <c r="BZ12" s="27" t="s">
        <v>71</v>
      </c>
      <c r="CA12" s="27"/>
      <c r="CB12" s="27"/>
      <c r="CC12" s="27" t="s">
        <v>72</v>
      </c>
      <c r="CD12" s="27"/>
      <c r="CE12" s="27"/>
      <c r="CF12" s="27" t="s">
        <v>73</v>
      </c>
      <c r="CG12" s="27"/>
      <c r="CH12" s="27"/>
      <c r="CI12" s="27" t="s">
        <v>74</v>
      </c>
      <c r="CJ12" s="27"/>
      <c r="CK12" s="27"/>
      <c r="CL12" s="27" t="s">
        <v>75</v>
      </c>
      <c r="CM12" s="27"/>
      <c r="CN12" s="27"/>
      <c r="CO12" s="27" t="s">
        <v>76</v>
      </c>
      <c r="CP12" s="27"/>
      <c r="CQ12" s="27"/>
      <c r="CR12" s="27" t="s">
        <v>66</v>
      </c>
      <c r="CS12" s="27"/>
      <c r="CT12" s="27"/>
      <c r="CU12" s="27" t="s">
        <v>67</v>
      </c>
      <c r="CV12" s="27"/>
      <c r="CW12" s="27"/>
      <c r="CX12" s="27" t="s">
        <v>68</v>
      </c>
      <c r="CY12" s="27"/>
      <c r="CZ12" s="27"/>
      <c r="DA12" s="27" t="s">
        <v>69</v>
      </c>
      <c r="DB12" s="27"/>
      <c r="DC12" s="27"/>
      <c r="DD12" s="27" t="s">
        <v>78</v>
      </c>
      <c r="DE12" s="27"/>
      <c r="DF12" s="27"/>
      <c r="DG12" s="27" t="s">
        <v>79</v>
      </c>
      <c r="DH12" s="27"/>
      <c r="DI12" s="27"/>
      <c r="DJ12" s="27" t="s">
        <v>80</v>
      </c>
      <c r="DK12" s="27"/>
      <c r="DL12" s="27"/>
      <c r="DM12" s="27" t="s">
        <v>81</v>
      </c>
      <c r="DN12" s="27"/>
      <c r="DO12" s="27"/>
      <c r="DP12" s="27" t="s">
        <v>82</v>
      </c>
      <c r="DQ12" s="27"/>
      <c r="DR12" s="27"/>
    </row>
    <row r="13" spans="1:254" ht="59.25" customHeight="1" x14ac:dyDescent="0.25">
      <c r="A13" s="38"/>
      <c r="B13" s="38"/>
      <c r="C13" s="28" t="s">
        <v>164</v>
      </c>
      <c r="D13" s="28"/>
      <c r="E13" s="28"/>
      <c r="F13" s="28" t="s">
        <v>168</v>
      </c>
      <c r="G13" s="28"/>
      <c r="H13" s="28"/>
      <c r="I13" s="28" t="s">
        <v>169</v>
      </c>
      <c r="J13" s="28"/>
      <c r="K13" s="28"/>
      <c r="L13" s="28" t="s">
        <v>170</v>
      </c>
      <c r="M13" s="28"/>
      <c r="N13" s="28"/>
      <c r="O13" s="28" t="s">
        <v>90</v>
      </c>
      <c r="P13" s="28"/>
      <c r="Q13" s="28"/>
      <c r="R13" s="28" t="s">
        <v>92</v>
      </c>
      <c r="S13" s="28"/>
      <c r="T13" s="28"/>
      <c r="U13" s="28" t="s">
        <v>172</v>
      </c>
      <c r="V13" s="28"/>
      <c r="W13" s="28"/>
      <c r="X13" s="28" t="s">
        <v>173</v>
      </c>
      <c r="Y13" s="28"/>
      <c r="Z13" s="28"/>
      <c r="AA13" s="28" t="s">
        <v>174</v>
      </c>
      <c r="AB13" s="28"/>
      <c r="AC13" s="28"/>
      <c r="AD13" s="28" t="s">
        <v>176</v>
      </c>
      <c r="AE13" s="28"/>
      <c r="AF13" s="28"/>
      <c r="AG13" s="28" t="s">
        <v>178</v>
      </c>
      <c r="AH13" s="28"/>
      <c r="AI13" s="28"/>
      <c r="AJ13" s="28" t="s">
        <v>222</v>
      </c>
      <c r="AK13" s="28"/>
      <c r="AL13" s="28"/>
      <c r="AM13" s="28" t="s">
        <v>183</v>
      </c>
      <c r="AN13" s="28"/>
      <c r="AO13" s="28"/>
      <c r="AP13" s="28" t="s">
        <v>184</v>
      </c>
      <c r="AQ13" s="28"/>
      <c r="AR13" s="28"/>
      <c r="AS13" s="28" t="s">
        <v>185</v>
      </c>
      <c r="AT13" s="28"/>
      <c r="AU13" s="28"/>
      <c r="AV13" s="28" t="s">
        <v>186</v>
      </c>
      <c r="AW13" s="28"/>
      <c r="AX13" s="28"/>
      <c r="AY13" s="28" t="s">
        <v>188</v>
      </c>
      <c r="AZ13" s="28"/>
      <c r="BA13" s="28"/>
      <c r="BB13" s="28" t="s">
        <v>189</v>
      </c>
      <c r="BC13" s="28"/>
      <c r="BD13" s="28"/>
      <c r="BE13" s="28" t="s">
        <v>190</v>
      </c>
      <c r="BF13" s="28"/>
      <c r="BG13" s="28"/>
      <c r="BH13" s="28" t="s">
        <v>191</v>
      </c>
      <c r="BI13" s="28"/>
      <c r="BJ13" s="28"/>
      <c r="BK13" s="28" t="s">
        <v>192</v>
      </c>
      <c r="BL13" s="28"/>
      <c r="BM13" s="28"/>
      <c r="BN13" s="28" t="s">
        <v>194</v>
      </c>
      <c r="BO13" s="28"/>
      <c r="BP13" s="28"/>
      <c r="BQ13" s="28" t="s">
        <v>195</v>
      </c>
      <c r="BR13" s="28"/>
      <c r="BS13" s="28"/>
      <c r="BT13" s="28" t="s">
        <v>197</v>
      </c>
      <c r="BU13" s="28"/>
      <c r="BV13" s="28"/>
      <c r="BW13" s="28" t="s">
        <v>199</v>
      </c>
      <c r="BX13" s="28"/>
      <c r="BY13" s="28"/>
      <c r="BZ13" s="28" t="s">
        <v>200</v>
      </c>
      <c r="CA13" s="28"/>
      <c r="CB13" s="28"/>
      <c r="CC13" s="28" t="s">
        <v>204</v>
      </c>
      <c r="CD13" s="28"/>
      <c r="CE13" s="28"/>
      <c r="CF13" s="28" t="s">
        <v>207</v>
      </c>
      <c r="CG13" s="28"/>
      <c r="CH13" s="28"/>
      <c r="CI13" s="28" t="s">
        <v>208</v>
      </c>
      <c r="CJ13" s="28"/>
      <c r="CK13" s="28"/>
      <c r="CL13" s="28" t="s">
        <v>209</v>
      </c>
      <c r="CM13" s="28"/>
      <c r="CN13" s="28"/>
      <c r="CO13" s="28" t="s">
        <v>210</v>
      </c>
      <c r="CP13" s="28"/>
      <c r="CQ13" s="28"/>
      <c r="CR13" s="28" t="s">
        <v>212</v>
      </c>
      <c r="CS13" s="28"/>
      <c r="CT13" s="28"/>
      <c r="CU13" s="28" t="s">
        <v>213</v>
      </c>
      <c r="CV13" s="28"/>
      <c r="CW13" s="28"/>
      <c r="CX13" s="28" t="s">
        <v>214</v>
      </c>
      <c r="CY13" s="28"/>
      <c r="CZ13" s="28"/>
      <c r="DA13" s="28" t="s">
        <v>215</v>
      </c>
      <c r="DB13" s="28"/>
      <c r="DC13" s="28"/>
      <c r="DD13" s="28" t="s">
        <v>216</v>
      </c>
      <c r="DE13" s="28"/>
      <c r="DF13" s="28"/>
      <c r="DG13" s="28" t="s">
        <v>217</v>
      </c>
      <c r="DH13" s="28"/>
      <c r="DI13" s="28"/>
      <c r="DJ13" s="28" t="s">
        <v>219</v>
      </c>
      <c r="DK13" s="28"/>
      <c r="DL13" s="28"/>
      <c r="DM13" s="28" t="s">
        <v>220</v>
      </c>
      <c r="DN13" s="28"/>
      <c r="DO13" s="28"/>
      <c r="DP13" s="28" t="s">
        <v>221</v>
      </c>
      <c r="DQ13" s="28"/>
      <c r="DR13" s="28"/>
    </row>
    <row r="14" spans="1:254" ht="120" x14ac:dyDescent="0.25">
      <c r="A14" s="38"/>
      <c r="B14" s="38"/>
      <c r="C14" s="14" t="s">
        <v>165</v>
      </c>
      <c r="D14" s="14" t="s">
        <v>166</v>
      </c>
      <c r="E14" s="14" t="s">
        <v>167</v>
      </c>
      <c r="F14" s="14" t="s">
        <v>15</v>
      </c>
      <c r="G14" s="14" t="s">
        <v>32</v>
      </c>
      <c r="H14" s="14" t="s">
        <v>83</v>
      </c>
      <c r="I14" s="14" t="s">
        <v>84</v>
      </c>
      <c r="J14" s="14" t="s">
        <v>85</v>
      </c>
      <c r="K14" s="14" t="s">
        <v>86</v>
      </c>
      <c r="L14" s="14" t="s">
        <v>87</v>
      </c>
      <c r="M14" s="14" t="s">
        <v>88</v>
      </c>
      <c r="N14" s="14" t="s">
        <v>89</v>
      </c>
      <c r="O14" s="14" t="s">
        <v>91</v>
      </c>
      <c r="P14" s="14" t="s">
        <v>23</v>
      </c>
      <c r="Q14" s="14" t="s">
        <v>24</v>
      </c>
      <c r="R14" s="14" t="s">
        <v>25</v>
      </c>
      <c r="S14" s="14" t="s">
        <v>22</v>
      </c>
      <c r="T14" s="14" t="s">
        <v>171</v>
      </c>
      <c r="U14" s="14" t="s">
        <v>93</v>
      </c>
      <c r="V14" s="14" t="s">
        <v>22</v>
      </c>
      <c r="W14" s="14" t="s">
        <v>26</v>
      </c>
      <c r="X14" s="14" t="s">
        <v>21</v>
      </c>
      <c r="Y14" s="14" t="s">
        <v>95</v>
      </c>
      <c r="Z14" s="14" t="s">
        <v>96</v>
      </c>
      <c r="AA14" s="14" t="s">
        <v>38</v>
      </c>
      <c r="AB14" s="14" t="s">
        <v>175</v>
      </c>
      <c r="AC14" s="14" t="s">
        <v>171</v>
      </c>
      <c r="AD14" s="14" t="s">
        <v>99</v>
      </c>
      <c r="AE14" s="14" t="s">
        <v>152</v>
      </c>
      <c r="AF14" s="14" t="s">
        <v>177</v>
      </c>
      <c r="AG14" s="14" t="s">
        <v>179</v>
      </c>
      <c r="AH14" s="14" t="s">
        <v>180</v>
      </c>
      <c r="AI14" s="14" t="s">
        <v>181</v>
      </c>
      <c r="AJ14" s="14" t="s">
        <v>98</v>
      </c>
      <c r="AK14" s="14" t="s">
        <v>182</v>
      </c>
      <c r="AL14" s="14" t="s">
        <v>20</v>
      </c>
      <c r="AM14" s="14" t="s">
        <v>97</v>
      </c>
      <c r="AN14" s="14" t="s">
        <v>32</v>
      </c>
      <c r="AO14" s="14" t="s">
        <v>100</v>
      </c>
      <c r="AP14" s="14" t="s">
        <v>104</v>
      </c>
      <c r="AQ14" s="14" t="s">
        <v>105</v>
      </c>
      <c r="AR14" s="14" t="s">
        <v>31</v>
      </c>
      <c r="AS14" s="14" t="s">
        <v>101</v>
      </c>
      <c r="AT14" s="14" t="s">
        <v>102</v>
      </c>
      <c r="AU14" s="14" t="s">
        <v>103</v>
      </c>
      <c r="AV14" s="14" t="s">
        <v>107</v>
      </c>
      <c r="AW14" s="14" t="s">
        <v>187</v>
      </c>
      <c r="AX14" s="14" t="s">
        <v>108</v>
      </c>
      <c r="AY14" s="14" t="s">
        <v>109</v>
      </c>
      <c r="AZ14" s="14" t="s">
        <v>110</v>
      </c>
      <c r="BA14" s="14" t="s">
        <v>111</v>
      </c>
      <c r="BB14" s="14" t="s">
        <v>112</v>
      </c>
      <c r="BC14" s="14" t="s">
        <v>22</v>
      </c>
      <c r="BD14" s="14" t="s">
        <v>113</v>
      </c>
      <c r="BE14" s="14" t="s">
        <v>114</v>
      </c>
      <c r="BF14" s="14" t="s">
        <v>163</v>
      </c>
      <c r="BG14" s="14" t="s">
        <v>115</v>
      </c>
      <c r="BH14" s="14" t="s">
        <v>12</v>
      </c>
      <c r="BI14" s="14" t="s">
        <v>117</v>
      </c>
      <c r="BJ14" s="14" t="s">
        <v>41</v>
      </c>
      <c r="BK14" s="14" t="s">
        <v>118</v>
      </c>
      <c r="BL14" s="14" t="s">
        <v>193</v>
      </c>
      <c r="BM14" s="14" t="s">
        <v>119</v>
      </c>
      <c r="BN14" s="14" t="s">
        <v>30</v>
      </c>
      <c r="BO14" s="14" t="s">
        <v>13</v>
      </c>
      <c r="BP14" s="14" t="s">
        <v>14</v>
      </c>
      <c r="BQ14" s="14" t="s">
        <v>196</v>
      </c>
      <c r="BR14" s="14" t="s">
        <v>163</v>
      </c>
      <c r="BS14" s="14" t="s">
        <v>100</v>
      </c>
      <c r="BT14" s="14" t="s">
        <v>198</v>
      </c>
      <c r="BU14" s="14" t="s">
        <v>120</v>
      </c>
      <c r="BV14" s="14" t="s">
        <v>121</v>
      </c>
      <c r="BW14" s="14" t="s">
        <v>42</v>
      </c>
      <c r="BX14" s="14" t="s">
        <v>116</v>
      </c>
      <c r="BY14" s="14" t="s">
        <v>94</v>
      </c>
      <c r="BZ14" s="14" t="s">
        <v>201</v>
      </c>
      <c r="CA14" s="14" t="s">
        <v>202</v>
      </c>
      <c r="CB14" s="14" t="s">
        <v>203</v>
      </c>
      <c r="CC14" s="14" t="s">
        <v>205</v>
      </c>
      <c r="CD14" s="14" t="s">
        <v>206</v>
      </c>
      <c r="CE14" s="14" t="s">
        <v>122</v>
      </c>
      <c r="CF14" s="14" t="s">
        <v>123</v>
      </c>
      <c r="CG14" s="14" t="s">
        <v>124</v>
      </c>
      <c r="CH14" s="14" t="s">
        <v>29</v>
      </c>
      <c r="CI14" s="14" t="s">
        <v>125</v>
      </c>
      <c r="CJ14" s="14" t="s">
        <v>126</v>
      </c>
      <c r="CK14" s="14" t="s">
        <v>37</v>
      </c>
      <c r="CL14" s="14" t="s">
        <v>127</v>
      </c>
      <c r="CM14" s="14" t="s">
        <v>128</v>
      </c>
      <c r="CN14" s="14" t="s">
        <v>129</v>
      </c>
      <c r="CO14" s="14" t="s">
        <v>130</v>
      </c>
      <c r="CP14" s="14" t="s">
        <v>131</v>
      </c>
      <c r="CQ14" s="14" t="s">
        <v>211</v>
      </c>
      <c r="CR14" s="14" t="s">
        <v>132</v>
      </c>
      <c r="CS14" s="14" t="s">
        <v>133</v>
      </c>
      <c r="CT14" s="14" t="s">
        <v>134</v>
      </c>
      <c r="CU14" s="14" t="s">
        <v>135</v>
      </c>
      <c r="CV14" s="14" t="s">
        <v>136</v>
      </c>
      <c r="CW14" s="14" t="s">
        <v>137</v>
      </c>
      <c r="CX14" s="14" t="s">
        <v>139</v>
      </c>
      <c r="CY14" s="14" t="s">
        <v>140</v>
      </c>
      <c r="CZ14" s="14" t="s">
        <v>141</v>
      </c>
      <c r="DA14" s="14" t="s">
        <v>142</v>
      </c>
      <c r="DB14" s="14" t="s">
        <v>19</v>
      </c>
      <c r="DC14" s="14" t="s">
        <v>143</v>
      </c>
      <c r="DD14" s="14" t="s">
        <v>138</v>
      </c>
      <c r="DE14" s="14" t="s">
        <v>106</v>
      </c>
      <c r="DF14" s="14" t="s">
        <v>33</v>
      </c>
      <c r="DG14" s="14" t="s">
        <v>218</v>
      </c>
      <c r="DH14" s="14" t="s">
        <v>223</v>
      </c>
      <c r="DI14" s="14" t="s">
        <v>224</v>
      </c>
      <c r="DJ14" s="14" t="s">
        <v>144</v>
      </c>
      <c r="DK14" s="14" t="s">
        <v>145</v>
      </c>
      <c r="DL14" s="14" t="s">
        <v>146</v>
      </c>
      <c r="DM14" s="14" t="s">
        <v>147</v>
      </c>
      <c r="DN14" s="14" t="s">
        <v>148</v>
      </c>
      <c r="DO14" s="14" t="s">
        <v>149</v>
      </c>
      <c r="DP14" s="14" t="s">
        <v>150</v>
      </c>
      <c r="DQ14" s="14" t="s">
        <v>151</v>
      </c>
      <c r="DR14" s="14" t="s">
        <v>43</v>
      </c>
    </row>
    <row r="15" spans="1:254" ht="15.75" x14ac:dyDescent="0.25">
      <c r="A15" s="15">
        <v>1</v>
      </c>
      <c r="B15" s="1" t="s">
        <v>226</v>
      </c>
      <c r="C15" s="5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1"/>
      <c r="L15" s="10"/>
      <c r="M15" s="10">
        <v>1</v>
      </c>
      <c r="N15" s="10"/>
      <c r="O15" s="10"/>
      <c r="P15" s="10">
        <v>1</v>
      </c>
      <c r="Q15" s="10"/>
      <c r="R15" s="10"/>
      <c r="S15" s="10">
        <v>1</v>
      </c>
      <c r="T15" s="22"/>
      <c r="U15" s="22"/>
      <c r="V15" s="22">
        <v>1</v>
      </c>
      <c r="W15" s="10"/>
      <c r="X15" s="10"/>
      <c r="Y15" s="10">
        <v>1</v>
      </c>
      <c r="Z15" s="10"/>
      <c r="AA15" s="10"/>
      <c r="AB15" s="10">
        <v>1</v>
      </c>
      <c r="AC15" s="10"/>
      <c r="AD15" s="10"/>
      <c r="AE15" s="10">
        <v>1</v>
      </c>
      <c r="AF15" s="10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22"/>
      <c r="AQ15" s="22"/>
      <c r="AR15" s="22">
        <v>1</v>
      </c>
      <c r="AS15" s="4"/>
      <c r="AT15" s="4"/>
      <c r="AU15" s="4">
        <v>1</v>
      </c>
      <c r="AV15" s="22"/>
      <c r="AW15" s="22"/>
      <c r="AX15" s="22">
        <v>1</v>
      </c>
      <c r="AY15" s="22"/>
      <c r="AZ15" s="22">
        <v>1</v>
      </c>
      <c r="BA15" s="22"/>
      <c r="BB15" s="22"/>
      <c r="BC15" s="22">
        <v>1</v>
      </c>
      <c r="BD15" s="22"/>
      <c r="BE15" s="22"/>
      <c r="BF15" s="22">
        <v>1</v>
      </c>
      <c r="BG15" s="22"/>
      <c r="BH15" s="22"/>
      <c r="BI15" s="22">
        <v>1</v>
      </c>
      <c r="BJ15" s="22"/>
      <c r="BK15" s="22"/>
      <c r="BL15" s="22">
        <v>1</v>
      </c>
      <c r="BM15" s="22"/>
      <c r="BN15" s="22"/>
      <c r="BO15" s="22"/>
      <c r="BP15" s="22">
        <v>1</v>
      </c>
      <c r="BQ15" s="22"/>
      <c r="BR15" s="22"/>
      <c r="BS15" s="22">
        <v>1</v>
      </c>
      <c r="BT15" s="22"/>
      <c r="BU15" s="22"/>
      <c r="BV15" s="22">
        <v>1</v>
      </c>
      <c r="BW15" s="22"/>
      <c r="BX15" s="22"/>
      <c r="BY15" s="22">
        <v>1</v>
      </c>
      <c r="BZ15" s="22"/>
      <c r="CA15" s="22"/>
      <c r="CB15" s="22">
        <v>1</v>
      </c>
      <c r="CC15" s="22"/>
      <c r="CD15" s="22">
        <v>1</v>
      </c>
      <c r="CE15" s="22"/>
      <c r="CF15" s="22"/>
      <c r="CG15" s="22">
        <v>1</v>
      </c>
      <c r="CH15" s="22"/>
      <c r="CI15" s="22"/>
      <c r="CJ15" s="22">
        <v>1</v>
      </c>
      <c r="CK15" s="22"/>
      <c r="CL15" s="22"/>
      <c r="CM15" s="22">
        <v>1</v>
      </c>
      <c r="CN15" s="22"/>
      <c r="CO15" s="22"/>
      <c r="CP15" s="22">
        <v>1</v>
      </c>
      <c r="CQ15" s="22"/>
      <c r="CR15" s="22"/>
      <c r="CS15" s="22">
        <v>1</v>
      </c>
      <c r="CT15" s="22"/>
      <c r="CU15" s="22"/>
      <c r="CV15" s="22">
        <v>1</v>
      </c>
      <c r="CW15" s="22"/>
      <c r="CX15" s="22"/>
      <c r="CY15" s="22">
        <v>1</v>
      </c>
      <c r="CZ15" s="22"/>
      <c r="DA15" s="22"/>
      <c r="DB15" s="22">
        <v>1</v>
      </c>
      <c r="DC15" s="22"/>
      <c r="DD15" s="22"/>
      <c r="DE15" s="22">
        <v>1</v>
      </c>
      <c r="DF15" s="22"/>
      <c r="DG15" s="22"/>
      <c r="DH15" s="22">
        <v>1</v>
      </c>
      <c r="DI15" s="22"/>
      <c r="DJ15" s="22"/>
      <c r="DK15" s="22">
        <v>1</v>
      </c>
      <c r="DL15" s="22"/>
      <c r="DM15" s="22"/>
      <c r="DN15" s="22">
        <v>1</v>
      </c>
      <c r="DO15" s="22"/>
      <c r="DP15" s="22"/>
      <c r="DQ15" s="22">
        <v>1</v>
      </c>
      <c r="DR15" s="22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5.75" x14ac:dyDescent="0.25">
      <c r="A16" s="2">
        <v>2</v>
      </c>
      <c r="B16" s="1" t="s">
        <v>227</v>
      </c>
      <c r="C16" s="23"/>
      <c r="D16" s="23">
        <v>1</v>
      </c>
      <c r="E16" s="23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4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ht="15.75" x14ac:dyDescent="0.25">
      <c r="A17" s="2">
        <v>3</v>
      </c>
      <c r="B17" s="1" t="s">
        <v>228</v>
      </c>
      <c r="C17" s="23"/>
      <c r="D17" s="23"/>
      <c r="E17" s="23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/>
      <c r="T17" s="4">
        <v>1</v>
      </c>
      <c r="U17" s="4"/>
      <c r="V17" s="4"/>
      <c r="W17" s="1">
        <v>1</v>
      </c>
      <c r="X17" s="1"/>
      <c r="Y17" s="1">
        <v>1</v>
      </c>
      <c r="Z17" s="1"/>
      <c r="AA17" s="1"/>
      <c r="AB17" s="1">
        <v>1</v>
      </c>
      <c r="AC17" s="1"/>
      <c r="AD17" s="1"/>
      <c r="AE17" s="1"/>
      <c r="AF17" s="1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ht="15.75" x14ac:dyDescent="0.25">
      <c r="A18" s="2">
        <v>4</v>
      </c>
      <c r="B18" s="1" t="s">
        <v>229</v>
      </c>
      <c r="C18" s="23"/>
      <c r="D18" s="23">
        <v>1</v>
      </c>
      <c r="E18" s="23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4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ht="15.75" x14ac:dyDescent="0.25">
      <c r="A19" s="2">
        <v>5</v>
      </c>
      <c r="B19" s="1" t="s">
        <v>230</v>
      </c>
      <c r="C19" s="23"/>
      <c r="D19" s="23">
        <v>1</v>
      </c>
      <c r="E19" s="23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4"/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ht="15.75" x14ac:dyDescent="0.25">
      <c r="A20" s="2">
        <v>6</v>
      </c>
      <c r="B20" s="1" t="s">
        <v>231</v>
      </c>
      <c r="C20" s="23">
        <v>1</v>
      </c>
      <c r="D20" s="23"/>
      <c r="E20" s="23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4"/>
      <c r="U20" s="4">
        <v>1</v>
      </c>
      <c r="V20" s="4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ht="15.75" x14ac:dyDescent="0.25">
      <c r="A21" s="2">
        <v>7</v>
      </c>
      <c r="B21" s="1" t="s">
        <v>232</v>
      </c>
      <c r="C21" s="23">
        <v>1</v>
      </c>
      <c r="D21" s="23"/>
      <c r="E21" s="23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4"/>
      <c r="U21" s="4">
        <v>1</v>
      </c>
      <c r="V21" s="4"/>
      <c r="W21" s="1"/>
      <c r="X21" s="1">
        <v>1</v>
      </c>
      <c r="Y21" s="1"/>
      <c r="Z21" s="1"/>
      <c r="AA21" s="1">
        <v>1</v>
      </c>
      <c r="AB21" s="1"/>
      <c r="AC21" s="1"/>
      <c r="AD21" s="1">
        <v>1</v>
      </c>
      <c r="AE21" s="1"/>
      <c r="AF21" s="1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ht="15.75" x14ac:dyDescent="0.25">
      <c r="A22" s="3">
        <v>8</v>
      </c>
      <c r="B22" s="1" t="s">
        <v>233</v>
      </c>
      <c r="C22" s="23"/>
      <c r="D22" s="23">
        <v>1</v>
      </c>
      <c r="E22" s="23"/>
      <c r="F22" s="1"/>
      <c r="G22" s="1">
        <v>1</v>
      </c>
      <c r="H22" s="1"/>
      <c r="I22" s="1"/>
      <c r="J22" s="1">
        <v>1</v>
      </c>
      <c r="K22" s="1"/>
      <c r="L22" s="1"/>
      <c r="M22" s="1">
        <v>1</v>
      </c>
      <c r="N22" s="1"/>
      <c r="O22" s="1"/>
      <c r="P22" s="1">
        <v>1</v>
      </c>
      <c r="Q22" s="1"/>
      <c r="R22" s="1"/>
      <c r="S22" s="1">
        <v>1</v>
      </c>
      <c r="T22" s="4"/>
      <c r="U22" s="4"/>
      <c r="V22" s="4">
        <v>1</v>
      </c>
      <c r="W22" s="1"/>
      <c r="X22" s="1"/>
      <c r="Y22" s="1">
        <v>1</v>
      </c>
      <c r="Z22" s="1"/>
      <c r="AA22" s="1"/>
      <c r="AB22" s="1">
        <v>1</v>
      </c>
      <c r="AC22" s="1"/>
      <c r="AD22" s="1"/>
      <c r="AE22" s="1">
        <v>1</v>
      </c>
      <c r="AF22" s="1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</row>
    <row r="23" spans="1:254" x14ac:dyDescent="0.25">
      <c r="A23" s="3">
        <v>9</v>
      </c>
      <c r="B23" s="4" t="s">
        <v>234</v>
      </c>
      <c r="C23" s="24"/>
      <c r="D23" s="24"/>
      <c r="E23" s="2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</row>
    <row r="24" spans="1:254" x14ac:dyDescent="0.25">
      <c r="A24" s="3">
        <v>10</v>
      </c>
      <c r="B24" s="4" t="s">
        <v>236</v>
      </c>
      <c r="C24" s="24"/>
      <c r="D24" s="24">
        <v>1</v>
      </c>
      <c r="E24" s="2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/>
      <c r="Z24" s="4">
        <v>1</v>
      </c>
      <c r="AA24" s="4"/>
      <c r="AB24" s="4"/>
      <c r="AC24" s="4">
        <v>1</v>
      </c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</row>
    <row r="25" spans="1:254" ht="15.75" x14ac:dyDescent="0.25">
      <c r="A25" s="3">
        <v>11</v>
      </c>
      <c r="B25" s="4" t="s">
        <v>235</v>
      </c>
      <c r="C25" s="24"/>
      <c r="D25" s="24"/>
      <c r="E25" s="2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ht="15.75" x14ac:dyDescent="0.25">
      <c r="A26" s="34" t="s">
        <v>225</v>
      </c>
      <c r="B26" s="35"/>
      <c r="C26" s="16">
        <f>SUM(C15:C25)</f>
        <v>2</v>
      </c>
      <c r="D26" s="16">
        <f>SUM(D15:D25)</f>
        <v>6</v>
      </c>
      <c r="E26" s="16">
        <f>SUM(E15:E25)</f>
        <v>3</v>
      </c>
      <c r="F26" s="16">
        <f>SUM(F15:F25)</f>
        <v>2</v>
      </c>
      <c r="G26" s="16">
        <f>SUM(G15:G25)</f>
        <v>6</v>
      </c>
      <c r="H26" s="16">
        <f>SUM(H15:H25)</f>
        <v>3</v>
      </c>
      <c r="I26" s="16">
        <f>SUM(I15:I25)</f>
        <v>2</v>
      </c>
      <c r="J26" s="16">
        <f>SUM(J15:J25)</f>
        <v>6</v>
      </c>
      <c r="K26" s="16">
        <f>SUM(K15:K25)</f>
        <v>3</v>
      </c>
      <c r="L26" s="16">
        <f>SUM(L15:L25)</f>
        <v>2</v>
      </c>
      <c r="M26" s="16">
        <f>SUM(M15:M25)</f>
        <v>6</v>
      </c>
      <c r="N26" s="16">
        <f>SUM(N15:N25)</f>
        <v>3</v>
      </c>
      <c r="O26" s="16">
        <f>SUM(O15:O25)</f>
        <v>2</v>
      </c>
      <c r="P26" s="16">
        <f>SUM(P15:P25)</f>
        <v>6</v>
      </c>
      <c r="Q26" s="16">
        <f>SUM(Q15:Q25)</f>
        <v>3</v>
      </c>
      <c r="R26" s="16">
        <f>SUM(R15:R25)</f>
        <v>2</v>
      </c>
      <c r="S26" s="16">
        <f>SUM(S15:S25)</f>
        <v>6</v>
      </c>
      <c r="T26" s="16">
        <f>SUM(T15:T25)</f>
        <v>3</v>
      </c>
      <c r="U26" s="16">
        <f>SUM(U15:U25)</f>
        <v>2</v>
      </c>
      <c r="V26" s="16">
        <f>SUM(V15:V25)</f>
        <v>6</v>
      </c>
      <c r="W26" s="16">
        <f>SUM(W15:W25)</f>
        <v>3</v>
      </c>
      <c r="X26" s="16">
        <f>SUM(X15:X25)</f>
        <v>2</v>
      </c>
      <c r="Y26" s="16">
        <f>SUM(Y15:Y25)</f>
        <v>6</v>
      </c>
      <c r="Z26" s="16">
        <f>SUM(Z15:Z25)</f>
        <v>3</v>
      </c>
      <c r="AA26" s="16">
        <f>SUM(AA15:AA25)</f>
        <v>2</v>
      </c>
      <c r="AB26" s="16">
        <f>SUM(AB15:AB25)</f>
        <v>6</v>
      </c>
      <c r="AC26" s="16">
        <f>SUM(AC15:AC25)</f>
        <v>3</v>
      </c>
      <c r="AD26" s="16">
        <f>SUM(AD15:AD25)</f>
        <v>2</v>
      </c>
      <c r="AE26" s="16">
        <f>SUM(AE15:AE25)</f>
        <v>6</v>
      </c>
      <c r="AF26" s="16">
        <f>SUM(AF15:AF25)</f>
        <v>3</v>
      </c>
      <c r="AG26" s="16">
        <f>SUM(AG15:AG25)</f>
        <v>2</v>
      </c>
      <c r="AH26" s="16">
        <f>SUM(AH15:AH25)</f>
        <v>6</v>
      </c>
      <c r="AI26" s="16">
        <f>SUM(AI15:AI25)</f>
        <v>3</v>
      </c>
      <c r="AJ26" s="16">
        <f>SUM(AJ15:AJ25)</f>
        <v>2</v>
      </c>
      <c r="AK26" s="16">
        <f>SUM(AK15:AK25)</f>
        <v>6</v>
      </c>
      <c r="AL26" s="16">
        <f>SUM(AL15:AL25)</f>
        <v>3</v>
      </c>
      <c r="AM26" s="16">
        <f>SUM(AM15:AM25)</f>
        <v>2</v>
      </c>
      <c r="AN26" s="16">
        <f>SUM(AN15:AN25)</f>
        <v>6</v>
      </c>
      <c r="AO26" s="16">
        <f>SUM(AO15:AO25)</f>
        <v>3</v>
      </c>
      <c r="AP26" s="16">
        <f>SUM(AP15:AP25)</f>
        <v>2</v>
      </c>
      <c r="AQ26" s="16">
        <f>SUM(AQ15:AQ25)</f>
        <v>3</v>
      </c>
      <c r="AR26" s="16">
        <f>SUM(AR15:AR25)</f>
        <v>6</v>
      </c>
      <c r="AS26" s="16">
        <f>SUM(AS15:AS25)</f>
        <v>0</v>
      </c>
      <c r="AT26" s="16">
        <f>SUM(AT15:AT25)</f>
        <v>5</v>
      </c>
      <c r="AU26" s="16">
        <f>SUM(AU15:AU25)</f>
        <v>6</v>
      </c>
      <c r="AV26" s="16">
        <f>SUM(AV15:AV25)</f>
        <v>0</v>
      </c>
      <c r="AW26" s="16">
        <f>SUM(AW15:AW25)</f>
        <v>5</v>
      </c>
      <c r="AX26" s="16">
        <f>SUM(AX15:AX25)</f>
        <v>6</v>
      </c>
      <c r="AY26" s="16">
        <f>SUM(AY15:AY25)</f>
        <v>4</v>
      </c>
      <c r="AZ26" s="16">
        <f>SUM(AZ15:AZ25)</f>
        <v>6</v>
      </c>
      <c r="BA26" s="16">
        <f>SUM(BA15:BA25)</f>
        <v>1</v>
      </c>
      <c r="BB26" s="16">
        <f>SUM(BB15:BB25)</f>
        <v>4</v>
      </c>
      <c r="BC26" s="16">
        <f>SUM(BC15:BC25)</f>
        <v>6</v>
      </c>
      <c r="BD26" s="16">
        <f>SUM(BD15:BD25)</f>
        <v>1</v>
      </c>
      <c r="BE26" s="16">
        <f>SUM(BE15:BE25)</f>
        <v>3</v>
      </c>
      <c r="BF26" s="16">
        <f>SUM(BF15:BF25)</f>
        <v>6</v>
      </c>
      <c r="BG26" s="16">
        <f>SUM(BG15:BG25)</f>
        <v>2</v>
      </c>
      <c r="BH26" s="16">
        <f>SUM(BH15:BH25)</f>
        <v>3</v>
      </c>
      <c r="BI26" s="16">
        <f>SUM(BI15:BI25)</f>
        <v>6</v>
      </c>
      <c r="BJ26" s="16">
        <f>SUM(BJ15:BJ25)</f>
        <v>2</v>
      </c>
      <c r="BK26" s="16">
        <f>SUM(BK15:BK25)</f>
        <v>4</v>
      </c>
      <c r="BL26" s="16">
        <f>SUM(BL15:BL25)</f>
        <v>6</v>
      </c>
      <c r="BM26" s="16">
        <f>SUM(BM15:BM25)</f>
        <v>1</v>
      </c>
      <c r="BN26" s="16">
        <f>SUM(BN15:BN25)</f>
        <v>1</v>
      </c>
      <c r="BO26" s="16">
        <f>SUM(BO15:BO25)</f>
        <v>6</v>
      </c>
      <c r="BP26" s="16">
        <f>SUM(BP15:BP25)</f>
        <v>4</v>
      </c>
      <c r="BQ26" s="16">
        <f>SUM(BQ15:BQ25)</f>
        <v>1</v>
      </c>
      <c r="BR26" s="16">
        <f>SUM(BR15:BR25)</f>
        <v>6</v>
      </c>
      <c r="BS26" s="16">
        <f>SUM(BS15:BS25)</f>
        <v>4</v>
      </c>
      <c r="BT26" s="16">
        <f>SUM(BT15:BT25)</f>
        <v>2</v>
      </c>
      <c r="BU26" s="16">
        <f>SUM(BU15:BU25)</f>
        <v>6</v>
      </c>
      <c r="BV26" s="16">
        <f>SUM(BV15:BV25)</f>
        <v>3</v>
      </c>
      <c r="BW26" s="16">
        <f>SUM(BW15:BW25)</f>
        <v>2</v>
      </c>
      <c r="BX26" s="16">
        <f>SUM(BX15:BX25)</f>
        <v>6</v>
      </c>
      <c r="BY26" s="16">
        <f>SUM(BY15:BY25)</f>
        <v>3</v>
      </c>
      <c r="BZ26" s="16">
        <f>SUM(BZ15:BZ25)</f>
        <v>2</v>
      </c>
      <c r="CA26" s="16">
        <f>SUM(CA15:CA25)</f>
        <v>6</v>
      </c>
      <c r="CB26" s="16">
        <f>SUM(CB15:CB25)</f>
        <v>3</v>
      </c>
      <c r="CC26" s="16">
        <f>SUM(CC15:CC25)</f>
        <v>2</v>
      </c>
      <c r="CD26" s="16">
        <f>SUM(CD15:CD25)</f>
        <v>6</v>
      </c>
      <c r="CE26" s="16">
        <f>SUM(CE15:CE25)</f>
        <v>3</v>
      </c>
      <c r="CF26" s="16">
        <f>SUM(CF15:CF25)</f>
        <v>3</v>
      </c>
      <c r="CG26" s="16">
        <f>SUM(CG15:CG25)</f>
        <v>6</v>
      </c>
      <c r="CH26" s="16">
        <f>SUM(CH15:CH25)</f>
        <v>2</v>
      </c>
      <c r="CI26" s="16">
        <f>SUM(CI15:CI25)</f>
        <v>3</v>
      </c>
      <c r="CJ26" s="16">
        <f>SUM(CJ15:CJ25)</f>
        <v>6</v>
      </c>
      <c r="CK26" s="16">
        <f>SUM(CK15:CK25)</f>
        <v>2</v>
      </c>
      <c r="CL26" s="16">
        <f>SUM(CL15:CL25)</f>
        <v>3</v>
      </c>
      <c r="CM26" s="16">
        <f>SUM(CM15:CM25)</f>
        <v>6</v>
      </c>
      <c r="CN26" s="16">
        <f>SUM(CN15:CN25)</f>
        <v>2</v>
      </c>
      <c r="CO26" s="16">
        <f>SUM(CO15:CO25)</f>
        <v>3</v>
      </c>
      <c r="CP26" s="16">
        <f>SUM(CP15:CP25)</f>
        <v>6</v>
      </c>
      <c r="CQ26" s="16">
        <f>SUM(CQ15:CQ25)</f>
        <v>2</v>
      </c>
      <c r="CR26" s="16">
        <f>SUM(CR15:CR25)</f>
        <v>2</v>
      </c>
      <c r="CS26" s="16">
        <f>SUM(CS15:CS25)</f>
        <v>6</v>
      </c>
      <c r="CT26" s="16">
        <f>SUM(CT15:CT25)</f>
        <v>3</v>
      </c>
      <c r="CU26" s="16">
        <f>SUM(CU15:CU25)</f>
        <v>2</v>
      </c>
      <c r="CV26" s="16">
        <f>SUM(CV15:CV25)</f>
        <v>6</v>
      </c>
      <c r="CW26" s="16">
        <f>SUM(CW15:CW25)</f>
        <v>3</v>
      </c>
      <c r="CX26" s="16">
        <f>SUM(CX15:CX25)</f>
        <v>3</v>
      </c>
      <c r="CY26" s="16">
        <f>SUM(CY15:CY25)</f>
        <v>6</v>
      </c>
      <c r="CZ26" s="16">
        <f>SUM(CZ15:CZ25)</f>
        <v>2</v>
      </c>
      <c r="DA26" s="16">
        <f>SUM(DA15:DA25)</f>
        <v>3</v>
      </c>
      <c r="DB26" s="16">
        <f>SUM(DB15:DB25)</f>
        <v>6</v>
      </c>
      <c r="DC26" s="16">
        <f>SUM(DC15:DC25)</f>
        <v>2</v>
      </c>
      <c r="DD26" s="16">
        <f>SUM(DD15:DD25)</f>
        <v>3</v>
      </c>
      <c r="DE26" s="16">
        <f>SUM(DE15:DE25)</f>
        <v>6</v>
      </c>
      <c r="DF26" s="16">
        <f>SUM(DF15:DF25)</f>
        <v>2</v>
      </c>
      <c r="DG26" s="16">
        <f>SUM(DG15:DG25)</f>
        <v>3</v>
      </c>
      <c r="DH26" s="16">
        <f>SUM(DH15:DH25)</f>
        <v>6</v>
      </c>
      <c r="DI26" s="16">
        <f>SUM(DI15:DI25)</f>
        <v>2</v>
      </c>
      <c r="DJ26" s="16">
        <f>SUM(DJ15:DJ25)</f>
        <v>3</v>
      </c>
      <c r="DK26" s="16">
        <f>SUM(DK15:DK25)</f>
        <v>6</v>
      </c>
      <c r="DL26" s="16">
        <f>SUM(DL15:DL25)</f>
        <v>2</v>
      </c>
      <c r="DM26" s="16">
        <f>SUM(DM15:DM25)</f>
        <v>3</v>
      </c>
      <c r="DN26" s="16">
        <f>SUM(DN15:DN25)</f>
        <v>6</v>
      </c>
      <c r="DO26" s="16">
        <f>SUM(DO15:DO25)</f>
        <v>2</v>
      </c>
      <c r="DP26" s="16">
        <f>SUM(DP15:DP25)</f>
        <v>3</v>
      </c>
      <c r="DQ26" s="16">
        <f>SUM(DQ15:DQ25)</f>
        <v>6</v>
      </c>
      <c r="DR26" s="16">
        <f>SUM(DR15:DR25)</f>
        <v>2</v>
      </c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ht="15.75" x14ac:dyDescent="0.25">
      <c r="A27" s="36" t="s">
        <v>162</v>
      </c>
      <c r="B27" s="37"/>
      <c r="C27" s="19">
        <f>C26/11%</f>
        <v>18.181818181818183</v>
      </c>
      <c r="D27" s="19">
        <f t="shared" ref="D27:BO27" si="0">D26/11%</f>
        <v>54.545454545454547</v>
      </c>
      <c r="E27" s="19">
        <f t="shared" si="0"/>
        <v>27.272727272727273</v>
      </c>
      <c r="F27" s="19">
        <f t="shared" si="0"/>
        <v>18.181818181818183</v>
      </c>
      <c r="G27" s="19">
        <f t="shared" si="0"/>
        <v>54.545454545454547</v>
      </c>
      <c r="H27" s="19">
        <f t="shared" si="0"/>
        <v>27.272727272727273</v>
      </c>
      <c r="I27" s="19">
        <f t="shared" si="0"/>
        <v>18.181818181818183</v>
      </c>
      <c r="J27" s="19">
        <f t="shared" si="0"/>
        <v>54.545454545454547</v>
      </c>
      <c r="K27" s="19">
        <f t="shared" si="0"/>
        <v>27.272727272727273</v>
      </c>
      <c r="L27" s="19">
        <f t="shared" si="0"/>
        <v>18.181818181818183</v>
      </c>
      <c r="M27" s="19">
        <f t="shared" si="0"/>
        <v>54.545454545454547</v>
      </c>
      <c r="N27" s="19">
        <f t="shared" si="0"/>
        <v>27.272727272727273</v>
      </c>
      <c r="O27" s="19">
        <f t="shared" si="0"/>
        <v>18.181818181818183</v>
      </c>
      <c r="P27" s="19">
        <f t="shared" si="0"/>
        <v>54.545454545454547</v>
      </c>
      <c r="Q27" s="19">
        <f t="shared" si="0"/>
        <v>27.272727272727273</v>
      </c>
      <c r="R27" s="19">
        <f t="shared" si="0"/>
        <v>18.181818181818183</v>
      </c>
      <c r="S27" s="19">
        <f t="shared" si="0"/>
        <v>54.545454545454547</v>
      </c>
      <c r="T27" s="19">
        <f t="shared" si="0"/>
        <v>27.272727272727273</v>
      </c>
      <c r="U27" s="19">
        <f t="shared" si="0"/>
        <v>18.181818181818183</v>
      </c>
      <c r="V27" s="19">
        <f t="shared" si="0"/>
        <v>54.545454545454547</v>
      </c>
      <c r="W27" s="19">
        <f t="shared" si="0"/>
        <v>27.272727272727273</v>
      </c>
      <c r="X27" s="19">
        <f t="shared" si="0"/>
        <v>18.181818181818183</v>
      </c>
      <c r="Y27" s="19">
        <f t="shared" si="0"/>
        <v>54.545454545454547</v>
      </c>
      <c r="Z27" s="19">
        <f t="shared" si="0"/>
        <v>27.272727272727273</v>
      </c>
      <c r="AA27" s="19">
        <f t="shared" si="0"/>
        <v>18.181818181818183</v>
      </c>
      <c r="AB27" s="19">
        <f t="shared" si="0"/>
        <v>54.545454545454547</v>
      </c>
      <c r="AC27" s="19">
        <f t="shared" si="0"/>
        <v>27.272727272727273</v>
      </c>
      <c r="AD27" s="19">
        <f t="shared" si="0"/>
        <v>18.181818181818183</v>
      </c>
      <c r="AE27" s="19">
        <f t="shared" si="0"/>
        <v>54.545454545454547</v>
      </c>
      <c r="AF27" s="19">
        <f t="shared" si="0"/>
        <v>27.272727272727273</v>
      </c>
      <c r="AG27" s="19">
        <f t="shared" si="0"/>
        <v>18.181818181818183</v>
      </c>
      <c r="AH27" s="19">
        <f t="shared" si="0"/>
        <v>54.545454545454547</v>
      </c>
      <c r="AI27" s="19">
        <f t="shared" si="0"/>
        <v>27.272727272727273</v>
      </c>
      <c r="AJ27" s="19">
        <f t="shared" si="0"/>
        <v>18.181818181818183</v>
      </c>
      <c r="AK27" s="19">
        <f t="shared" si="0"/>
        <v>54.545454545454547</v>
      </c>
      <c r="AL27" s="19">
        <f t="shared" si="0"/>
        <v>27.272727272727273</v>
      </c>
      <c r="AM27" s="19">
        <f t="shared" si="0"/>
        <v>18.181818181818183</v>
      </c>
      <c r="AN27" s="19">
        <f t="shared" si="0"/>
        <v>54.545454545454547</v>
      </c>
      <c r="AO27" s="19">
        <f t="shared" si="0"/>
        <v>27.272727272727273</v>
      </c>
      <c r="AP27" s="19">
        <f t="shared" si="0"/>
        <v>18.181818181818183</v>
      </c>
      <c r="AQ27" s="19">
        <f t="shared" si="0"/>
        <v>27.272727272727273</v>
      </c>
      <c r="AR27" s="19">
        <f t="shared" si="0"/>
        <v>54.545454545454547</v>
      </c>
      <c r="AS27" s="19">
        <f t="shared" si="0"/>
        <v>0</v>
      </c>
      <c r="AT27" s="19">
        <f t="shared" si="0"/>
        <v>45.454545454545453</v>
      </c>
      <c r="AU27" s="19">
        <f t="shared" si="0"/>
        <v>54.545454545454547</v>
      </c>
      <c r="AV27" s="19">
        <f t="shared" si="0"/>
        <v>0</v>
      </c>
      <c r="AW27" s="19">
        <f t="shared" si="0"/>
        <v>45.454545454545453</v>
      </c>
      <c r="AX27" s="19">
        <f t="shared" si="0"/>
        <v>54.545454545454547</v>
      </c>
      <c r="AY27" s="19">
        <f t="shared" si="0"/>
        <v>36.363636363636367</v>
      </c>
      <c r="AZ27" s="19">
        <f t="shared" si="0"/>
        <v>54.545454545454547</v>
      </c>
      <c r="BA27" s="19">
        <f t="shared" si="0"/>
        <v>9.0909090909090917</v>
      </c>
      <c r="BB27" s="19">
        <f t="shared" si="0"/>
        <v>36.363636363636367</v>
      </c>
      <c r="BC27" s="19">
        <f t="shared" si="0"/>
        <v>54.545454545454547</v>
      </c>
      <c r="BD27" s="19">
        <f t="shared" si="0"/>
        <v>9.0909090909090917</v>
      </c>
      <c r="BE27" s="19">
        <f t="shared" si="0"/>
        <v>27.272727272727273</v>
      </c>
      <c r="BF27" s="19">
        <f t="shared" si="0"/>
        <v>54.545454545454547</v>
      </c>
      <c r="BG27" s="19">
        <f t="shared" si="0"/>
        <v>18.181818181818183</v>
      </c>
      <c r="BH27" s="19">
        <f t="shared" si="0"/>
        <v>27.272727272727273</v>
      </c>
      <c r="BI27" s="19">
        <f t="shared" si="0"/>
        <v>54.545454545454547</v>
      </c>
      <c r="BJ27" s="19">
        <f t="shared" si="0"/>
        <v>18.181818181818183</v>
      </c>
      <c r="BK27" s="19">
        <f t="shared" si="0"/>
        <v>36.363636363636367</v>
      </c>
      <c r="BL27" s="19">
        <f t="shared" si="0"/>
        <v>54.545454545454547</v>
      </c>
      <c r="BM27" s="19">
        <f t="shared" si="0"/>
        <v>9.0909090909090917</v>
      </c>
      <c r="BN27" s="19">
        <f t="shared" si="0"/>
        <v>9.0909090909090917</v>
      </c>
      <c r="BO27" s="19">
        <f t="shared" si="0"/>
        <v>54.545454545454547</v>
      </c>
      <c r="BP27" s="19">
        <f t="shared" ref="BP27:DR27" si="1">BP26/11%</f>
        <v>36.363636363636367</v>
      </c>
      <c r="BQ27" s="19">
        <f t="shared" si="1"/>
        <v>9.0909090909090917</v>
      </c>
      <c r="BR27" s="19">
        <f t="shared" si="1"/>
        <v>54.545454545454547</v>
      </c>
      <c r="BS27" s="19">
        <f t="shared" si="1"/>
        <v>36.363636363636367</v>
      </c>
      <c r="BT27" s="19">
        <f t="shared" si="1"/>
        <v>18.181818181818183</v>
      </c>
      <c r="BU27" s="19">
        <f t="shared" si="1"/>
        <v>54.545454545454547</v>
      </c>
      <c r="BV27" s="19">
        <f t="shared" si="1"/>
        <v>27.272727272727273</v>
      </c>
      <c r="BW27" s="19">
        <f t="shared" si="1"/>
        <v>18.181818181818183</v>
      </c>
      <c r="BX27" s="19">
        <f t="shared" si="1"/>
        <v>54.545454545454547</v>
      </c>
      <c r="BY27" s="19">
        <f t="shared" si="1"/>
        <v>27.272727272727273</v>
      </c>
      <c r="BZ27" s="19">
        <f t="shared" si="1"/>
        <v>18.181818181818183</v>
      </c>
      <c r="CA27" s="19">
        <f t="shared" si="1"/>
        <v>54.545454545454547</v>
      </c>
      <c r="CB27" s="19">
        <f t="shared" si="1"/>
        <v>27.272727272727273</v>
      </c>
      <c r="CC27" s="19">
        <f t="shared" si="1"/>
        <v>18.181818181818183</v>
      </c>
      <c r="CD27" s="19">
        <f t="shared" si="1"/>
        <v>54.545454545454547</v>
      </c>
      <c r="CE27" s="19">
        <f t="shared" si="1"/>
        <v>27.272727272727273</v>
      </c>
      <c r="CF27" s="19">
        <f t="shared" si="1"/>
        <v>27.272727272727273</v>
      </c>
      <c r="CG27" s="19">
        <f t="shared" si="1"/>
        <v>54.545454545454547</v>
      </c>
      <c r="CH27" s="19">
        <f t="shared" si="1"/>
        <v>18.181818181818183</v>
      </c>
      <c r="CI27" s="19">
        <f t="shared" si="1"/>
        <v>27.272727272727273</v>
      </c>
      <c r="CJ27" s="19">
        <f t="shared" si="1"/>
        <v>54.545454545454547</v>
      </c>
      <c r="CK27" s="19">
        <f t="shared" si="1"/>
        <v>18.181818181818183</v>
      </c>
      <c r="CL27" s="19">
        <f t="shared" si="1"/>
        <v>27.272727272727273</v>
      </c>
      <c r="CM27" s="19">
        <f t="shared" si="1"/>
        <v>54.545454545454547</v>
      </c>
      <c r="CN27" s="19">
        <f t="shared" si="1"/>
        <v>18.181818181818183</v>
      </c>
      <c r="CO27" s="19">
        <f t="shared" si="1"/>
        <v>27.272727272727273</v>
      </c>
      <c r="CP27" s="19">
        <f t="shared" si="1"/>
        <v>54.545454545454547</v>
      </c>
      <c r="CQ27" s="19">
        <f t="shared" si="1"/>
        <v>18.181818181818183</v>
      </c>
      <c r="CR27" s="19">
        <f t="shared" si="1"/>
        <v>18.181818181818183</v>
      </c>
      <c r="CS27" s="19">
        <f t="shared" si="1"/>
        <v>54.545454545454547</v>
      </c>
      <c r="CT27" s="19">
        <f t="shared" si="1"/>
        <v>27.272727272727273</v>
      </c>
      <c r="CU27" s="19">
        <f t="shared" si="1"/>
        <v>18.181818181818183</v>
      </c>
      <c r="CV27" s="19">
        <f t="shared" si="1"/>
        <v>54.545454545454547</v>
      </c>
      <c r="CW27" s="19">
        <f t="shared" si="1"/>
        <v>27.272727272727273</v>
      </c>
      <c r="CX27" s="19">
        <f t="shared" si="1"/>
        <v>27.272727272727273</v>
      </c>
      <c r="CY27" s="19">
        <f t="shared" si="1"/>
        <v>54.545454545454547</v>
      </c>
      <c r="CZ27" s="19">
        <f t="shared" si="1"/>
        <v>18.181818181818183</v>
      </c>
      <c r="DA27" s="19">
        <f t="shared" si="1"/>
        <v>27.272727272727273</v>
      </c>
      <c r="DB27" s="19">
        <f t="shared" si="1"/>
        <v>54.545454545454547</v>
      </c>
      <c r="DC27" s="19">
        <f t="shared" si="1"/>
        <v>18.181818181818183</v>
      </c>
      <c r="DD27" s="19">
        <f t="shared" si="1"/>
        <v>27.272727272727273</v>
      </c>
      <c r="DE27" s="19">
        <f t="shared" si="1"/>
        <v>54.545454545454547</v>
      </c>
      <c r="DF27" s="19">
        <f t="shared" si="1"/>
        <v>18.181818181818183</v>
      </c>
      <c r="DG27" s="19">
        <f t="shared" si="1"/>
        <v>27.272727272727273</v>
      </c>
      <c r="DH27" s="19">
        <f t="shared" si="1"/>
        <v>54.545454545454547</v>
      </c>
      <c r="DI27" s="19">
        <f t="shared" si="1"/>
        <v>18.181818181818183</v>
      </c>
      <c r="DJ27" s="19">
        <f t="shared" si="1"/>
        <v>27.272727272727273</v>
      </c>
      <c r="DK27" s="19">
        <f t="shared" si="1"/>
        <v>54.545454545454547</v>
      </c>
      <c r="DL27" s="19">
        <f t="shared" si="1"/>
        <v>18.181818181818183</v>
      </c>
      <c r="DM27" s="19">
        <f t="shared" si="1"/>
        <v>27.272727272727273</v>
      </c>
      <c r="DN27" s="19">
        <f t="shared" si="1"/>
        <v>54.545454545454547</v>
      </c>
      <c r="DO27" s="19">
        <f t="shared" si="1"/>
        <v>18.181818181818183</v>
      </c>
      <c r="DP27" s="19">
        <f t="shared" si="1"/>
        <v>27.272727272727273</v>
      </c>
      <c r="DQ27" s="19">
        <f t="shared" si="1"/>
        <v>54.545454545454547</v>
      </c>
      <c r="DR27" s="19">
        <f t="shared" si="1"/>
        <v>18.181818181818183</v>
      </c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ht="15.75" x14ac:dyDescent="0.25"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ht="15.75" x14ac:dyDescent="0.25">
      <c r="B29" t="s">
        <v>153</v>
      </c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ht="15.75" x14ac:dyDescent="0.25">
      <c r="B30" t="s">
        <v>154</v>
      </c>
      <c r="C30" t="s">
        <v>157</v>
      </c>
      <c r="D30" s="13">
        <f>(C27+F27+I27+L27)/4</f>
        <v>18.181818181818183</v>
      </c>
      <c r="E30" s="13">
        <f>D30/100*11</f>
        <v>2</v>
      </c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ht="15.75" x14ac:dyDescent="0.25">
      <c r="B31" t="s">
        <v>155</v>
      </c>
      <c r="C31" t="s">
        <v>157</v>
      </c>
      <c r="D31" s="13">
        <f>(D27+G27+J27+M27)/4</f>
        <v>54.545454545454547</v>
      </c>
      <c r="E31" s="13">
        <f>D31/100*11</f>
        <v>6</v>
      </c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ht="15.75" x14ac:dyDescent="0.25">
      <c r="B32" t="s">
        <v>156</v>
      </c>
      <c r="C32" t="s">
        <v>157</v>
      </c>
      <c r="D32" s="13">
        <f>(E27+H27+K27+N27)/4</f>
        <v>27.272727272727273</v>
      </c>
      <c r="E32" s="13">
        <f>D32/100*11</f>
        <v>3</v>
      </c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2:254" ht="15.75" x14ac:dyDescent="0.25">
      <c r="D33" s="17">
        <f>SUM(D30:D32)</f>
        <v>100</v>
      </c>
      <c r="E33" s="18">
        <f>SUM(E30:E32)</f>
        <v>11</v>
      </c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pans="2:254" ht="15.75" x14ac:dyDescent="0.25">
      <c r="B34" t="s">
        <v>154</v>
      </c>
      <c r="C34" t="s">
        <v>158</v>
      </c>
      <c r="D34" s="13">
        <f>(O27+R27+U27+X27+AA27+AD27+AG27+AJ27)/8</f>
        <v>18.181818181818183</v>
      </c>
      <c r="E34" s="13">
        <f>D34/100*11</f>
        <v>2</v>
      </c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</row>
    <row r="35" spans="2:254" ht="15.75" x14ac:dyDescent="0.25">
      <c r="B35" t="s">
        <v>155</v>
      </c>
      <c r="C35" t="s">
        <v>158</v>
      </c>
      <c r="D35" s="13">
        <f>(P27+S27+V27+Y27+AB27+AE27+AH27+AK27)/8</f>
        <v>54.545454545454554</v>
      </c>
      <c r="E35" s="13">
        <f t="shared" ref="E35:E36" si="2">D35/100*11</f>
        <v>6.0000000000000009</v>
      </c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</row>
    <row r="36" spans="2:254" ht="15.75" x14ac:dyDescent="0.25">
      <c r="B36" t="s">
        <v>156</v>
      </c>
      <c r="C36" t="s">
        <v>158</v>
      </c>
      <c r="D36" s="13">
        <f>(Q27+T27+W27+Z27+AC27+AF27+AI27+AL27)/8</f>
        <v>27.272727272727277</v>
      </c>
      <c r="E36" s="13">
        <f t="shared" si="2"/>
        <v>3.0000000000000004</v>
      </c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2:254" x14ac:dyDescent="0.25">
      <c r="D37" s="17">
        <f>SUM(D34:D36)</f>
        <v>100.00000000000001</v>
      </c>
      <c r="E37" s="17">
        <f>SUM(E34:E36)</f>
        <v>11</v>
      </c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</row>
    <row r="38" spans="2:254" x14ac:dyDescent="0.25">
      <c r="B38" t="s">
        <v>154</v>
      </c>
      <c r="C38" t="s">
        <v>159</v>
      </c>
      <c r="D38" s="13">
        <f>(AM27+AP27+AS27+AV27)/4</f>
        <v>9.0909090909090917</v>
      </c>
      <c r="E38" s="13">
        <f>D38/100*11</f>
        <v>1</v>
      </c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</row>
    <row r="39" spans="2:254" x14ac:dyDescent="0.25">
      <c r="B39" t="s">
        <v>155</v>
      </c>
      <c r="C39" t="s">
        <v>159</v>
      </c>
      <c r="D39" s="13">
        <f>(AN27+AQ27+AT27+AW27)/4</f>
        <v>43.18181818181818</v>
      </c>
      <c r="E39" s="13">
        <f t="shared" ref="E39:E40" si="3">D39/100*11</f>
        <v>4.75</v>
      </c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</row>
    <row r="40" spans="2:254" x14ac:dyDescent="0.25">
      <c r="B40" t="s">
        <v>156</v>
      </c>
      <c r="C40" t="s">
        <v>159</v>
      </c>
      <c r="D40" s="13">
        <f>(AO27+AR27+AU27+AX27)/4</f>
        <v>47.727272727272734</v>
      </c>
      <c r="E40" s="13">
        <f t="shared" si="3"/>
        <v>5.2500000000000009</v>
      </c>
    </row>
    <row r="41" spans="2:254" ht="37.5" customHeight="1" x14ac:dyDescent="0.25">
      <c r="D41" s="17">
        <f>SUM(D38:D40)</f>
        <v>100</v>
      </c>
      <c r="E41" s="18">
        <f>SUM(E38:E40)</f>
        <v>11</v>
      </c>
    </row>
    <row r="42" spans="2:254" x14ac:dyDescent="0.25">
      <c r="B42" t="s">
        <v>154</v>
      </c>
      <c r="C42" t="s">
        <v>160</v>
      </c>
      <c r="D42" s="13">
        <f>(AY27+BB27+BE27+BH27+BK27+BN27+BQ27+BT27+BW27+BZ27+CC27+CF27+CI27+CL27+CO27+CR27+CU27+CX27+DA27+DD27)/20</f>
        <v>24.090909090909086</v>
      </c>
      <c r="E42" s="13">
        <f>D42/100*11</f>
        <v>2.6499999999999995</v>
      </c>
    </row>
    <row r="43" spans="2:254" x14ac:dyDescent="0.25">
      <c r="B43" t="s">
        <v>155</v>
      </c>
      <c r="C43" t="s">
        <v>160</v>
      </c>
      <c r="D43" s="13">
        <f>(AZ27+BC27+BF27+BI27+BL27+BO27+BR27+BU27+BX27+CA27+CD27+CG27+CJ27+CM27+CP27+CS27+CV27+CY27+DB27+DE27)/20</f>
        <v>54.545454545454525</v>
      </c>
      <c r="E43" s="13">
        <f>D43/100*11</f>
        <v>5.9999999999999982</v>
      </c>
    </row>
    <row r="44" spans="2:254" x14ac:dyDescent="0.25">
      <c r="B44" t="s">
        <v>156</v>
      </c>
      <c r="C44" t="s">
        <v>160</v>
      </c>
      <c r="D44" s="13">
        <f>(BA27+BD27+BG27+BJ27+BM27+BP27+BS27+BV27+BY27+CB27+CE27+CH27+CK27+CN27+CQ27+CT27+CW27+CZ27+DC27+DF27)/20</f>
        <v>21.363636363636367</v>
      </c>
      <c r="E44" s="13">
        <f>D44/100*11</f>
        <v>2.3500000000000005</v>
      </c>
    </row>
    <row r="45" spans="2:254" x14ac:dyDescent="0.25">
      <c r="D45" s="18">
        <f>SUM(D42:D44)</f>
        <v>99.999999999999972</v>
      </c>
      <c r="E45" s="18">
        <f>SUM(E42:E44)</f>
        <v>11</v>
      </c>
    </row>
    <row r="46" spans="2:254" x14ac:dyDescent="0.25">
      <c r="B46" t="s">
        <v>154</v>
      </c>
      <c r="C46" t="s">
        <v>161</v>
      </c>
      <c r="D46" s="13">
        <f>(DG27+DJ27+DM27+DP27)/4</f>
        <v>27.272727272727273</v>
      </c>
      <c r="E46" s="13">
        <f>D46/100*11</f>
        <v>3</v>
      </c>
    </row>
    <row r="47" spans="2:254" x14ac:dyDescent="0.25">
      <c r="B47" t="s">
        <v>155</v>
      </c>
      <c r="C47" t="s">
        <v>161</v>
      </c>
      <c r="D47" s="13">
        <f>(DH27+DK27+DN27+DQ27)/4</f>
        <v>54.545454545454547</v>
      </c>
      <c r="E47" s="13">
        <f>D47/100*11</f>
        <v>6</v>
      </c>
    </row>
    <row r="48" spans="2:254" x14ac:dyDescent="0.25">
      <c r="B48" t="s">
        <v>156</v>
      </c>
      <c r="C48" t="s">
        <v>161</v>
      </c>
      <c r="D48" s="13">
        <f>(DI27+DL27+DO27+DR27)/4</f>
        <v>18.181818181818183</v>
      </c>
      <c r="E48" s="25">
        <f>D48/100*11</f>
        <v>2</v>
      </c>
    </row>
    <row r="49" spans="4:5" x14ac:dyDescent="0.25">
      <c r="D49" s="18">
        <f>SUM(D46:D48)</f>
        <v>100</v>
      </c>
      <c r="E49" s="17">
        <f>SUM(E46:E48)</f>
        <v>11</v>
      </c>
    </row>
  </sheetData>
  <mergeCells count="99"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26:B26"/>
    <mergeCell ref="A27:B27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кіші топ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2024-06-25T05:15:08Z</cp:lastPrinted>
  <dcterms:created xsi:type="dcterms:W3CDTF">2022-12-22T06:57:03Z</dcterms:created>
  <dcterms:modified xsi:type="dcterms:W3CDTF">2024-06-25T05:18:45Z</dcterms:modified>
</cp:coreProperties>
</file>