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 22-23 дұрысы\"/>
    </mc:Choice>
  </mc:AlternateContent>
  <bookViews>
    <workbookView xWindow="-120" yWindow="-120" windowWidth="29040" windowHeight="15720" activeTab="1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BV40" i="4"/>
  <c r="BW40" i="4"/>
  <c r="BX40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R40" i="4"/>
  <c r="CS40" i="4"/>
  <c r="CT40" i="4"/>
  <c r="CU40" i="4"/>
  <c r="CV40" i="4"/>
  <c r="CW40" i="4"/>
  <c r="CX40" i="4"/>
  <c r="CY40" i="4"/>
  <c r="CZ40" i="4"/>
  <c r="DA40" i="4"/>
  <c r="DB40" i="4"/>
  <c r="DC40" i="4"/>
  <c r="DD40" i="4"/>
  <c r="DE40" i="4"/>
  <c r="DF40" i="4"/>
  <c r="DG40" i="4"/>
  <c r="DH40" i="4"/>
  <c r="DI40" i="4"/>
  <c r="DJ40" i="4"/>
  <c r="DK40" i="4"/>
  <c r="DL40" i="4"/>
  <c r="DM40" i="4"/>
  <c r="DN40" i="4"/>
  <c r="DO40" i="4"/>
  <c r="DP40" i="4"/>
  <c r="DQ40" i="4"/>
  <c r="DR40" i="4"/>
  <c r="DS40" i="4"/>
  <c r="DT40" i="4"/>
  <c r="DU40" i="4"/>
  <c r="DV40" i="4"/>
  <c r="DW40" i="4"/>
  <c r="DX40" i="4"/>
  <c r="DY40" i="4"/>
  <c r="DZ40" i="4"/>
  <c r="EA40" i="4"/>
  <c r="EB40" i="4"/>
  <c r="EC40" i="4"/>
  <c r="ED40" i="4"/>
  <c r="EE40" i="4"/>
  <c r="EF40" i="4"/>
  <c r="EG40" i="4"/>
  <c r="EH40" i="4"/>
  <c r="EI40" i="4"/>
  <c r="EJ40" i="4"/>
  <c r="EK40" i="4"/>
  <c r="EL40" i="4"/>
  <c r="EM40" i="4"/>
  <c r="EN40" i="4"/>
  <c r="EO40" i="4"/>
  <c r="EP40" i="4"/>
  <c r="EQ40" i="4"/>
  <c r="ER40" i="4"/>
  <c r="ES40" i="4"/>
  <c r="ET40" i="4"/>
  <c r="EU40" i="4"/>
  <c r="EV40" i="4"/>
  <c r="EW40" i="4"/>
  <c r="EX40" i="4"/>
  <c r="EY40" i="4"/>
  <c r="EZ40" i="4"/>
  <c r="FA40" i="4"/>
  <c r="FB40" i="4"/>
  <c r="FC40" i="4"/>
  <c r="FD40" i="4"/>
  <c r="FE40" i="4"/>
  <c r="FF40" i="4"/>
  <c r="FG40" i="4"/>
  <c r="FH40" i="4"/>
  <c r="FI40" i="4"/>
  <c r="FJ40" i="4"/>
  <c r="FK40" i="4"/>
  <c r="FL40" i="4"/>
  <c r="FM40" i="4"/>
  <c r="FN40" i="4"/>
  <c r="FO40" i="4"/>
  <c r="FP40" i="4"/>
  <c r="FQ40" i="4"/>
  <c r="FR40" i="4"/>
  <c r="FS40" i="4"/>
  <c r="FT40" i="4"/>
  <c r="FU40" i="4"/>
  <c r="FV40" i="4"/>
  <c r="FW40" i="4"/>
  <c r="FX40" i="4"/>
  <c r="FY40" i="4"/>
  <c r="FZ40" i="4"/>
  <c r="GA40" i="4"/>
  <c r="GB40" i="4"/>
  <c r="GC40" i="4"/>
  <c r="GD40" i="4"/>
  <c r="GE40" i="4"/>
  <c r="GF40" i="4"/>
  <c r="GG40" i="4"/>
  <c r="GH40" i="4"/>
  <c r="GI40" i="4"/>
  <c r="GJ40" i="4"/>
  <c r="GK40" i="4"/>
  <c r="GL40" i="4"/>
  <c r="GM40" i="4"/>
  <c r="GN40" i="4"/>
  <c r="GO40" i="4"/>
  <c r="GP40" i="4"/>
  <c r="GQ40" i="4"/>
  <c r="GR40" i="4"/>
  <c r="C40" i="4"/>
  <c r="F34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DF25" i="2"/>
  <c r="DG25" i="2"/>
  <c r="DH25" i="2"/>
  <c r="DI25" i="2"/>
  <c r="DJ25" i="2"/>
  <c r="DK25" i="2"/>
  <c r="DL25" i="2"/>
  <c r="DM25" i="2"/>
  <c r="DN25" i="2"/>
  <c r="DO25" i="2"/>
  <c r="DP25" i="2"/>
  <c r="DQ25" i="2"/>
  <c r="DR25" i="2"/>
  <c r="C25" i="2"/>
  <c r="D25" i="2"/>
  <c r="D62" i="3" l="1"/>
  <c r="D63" i="3"/>
  <c r="D61" i="3"/>
  <c r="L58" i="3"/>
  <c r="L59" i="3"/>
  <c r="L57" i="3"/>
  <c r="J58" i="3"/>
  <c r="J59" i="3"/>
  <c r="J57" i="3"/>
  <c r="H58" i="3"/>
  <c r="H59" i="3"/>
  <c r="H57" i="3"/>
  <c r="F58" i="3"/>
  <c r="F59" i="3"/>
  <c r="F57" i="3"/>
  <c r="D58" i="3"/>
  <c r="D59" i="3"/>
  <c r="D57" i="3"/>
  <c r="H49" i="3"/>
  <c r="H50" i="3"/>
  <c r="H48" i="3"/>
  <c r="F49" i="3"/>
  <c r="F50" i="3"/>
  <c r="F48" i="3"/>
  <c r="D49" i="3"/>
  <c r="D50" i="3"/>
  <c r="D48" i="3"/>
  <c r="D44" i="3"/>
  <c r="D45" i="3"/>
  <c r="D43" i="3"/>
  <c r="E40" i="3"/>
  <c r="H40" i="3"/>
  <c r="K40" i="3"/>
  <c r="N40" i="3"/>
  <c r="W40" i="3"/>
  <c r="AC40" i="3"/>
  <c r="EM40" i="3"/>
  <c r="BT24" i="2" l="1"/>
  <c r="F29" i="1" l="1"/>
  <c r="F30" i="1" s="1"/>
  <c r="G29" i="1"/>
  <c r="G30" i="1" s="1"/>
  <c r="H29" i="1"/>
  <c r="H30" i="1" s="1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U24" i="2"/>
  <c r="AV24" i="2"/>
  <c r="AW24" i="2"/>
  <c r="AX24" i="2"/>
  <c r="AY24" i="2"/>
  <c r="AZ24" i="2"/>
  <c r="BA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DM24" i="2"/>
  <c r="DN24" i="2"/>
  <c r="DO24" i="2"/>
  <c r="DP24" i="2"/>
  <c r="DQ24" i="2"/>
  <c r="DR24" i="2"/>
  <c r="C39" i="3"/>
  <c r="C40" i="3" s="1"/>
  <c r="D39" i="3"/>
  <c r="D40" i="3" s="1"/>
  <c r="E39" i="3"/>
  <c r="F39" i="3"/>
  <c r="F40" i="3" s="1"/>
  <c r="G39" i="3"/>
  <c r="G40" i="3" s="1"/>
  <c r="H39" i="3"/>
  <c r="I39" i="3"/>
  <c r="I40" i="3" s="1"/>
  <c r="J39" i="3"/>
  <c r="J40" i="3" s="1"/>
  <c r="K39" i="3"/>
  <c r="L39" i="3"/>
  <c r="L40" i="3" s="1"/>
  <c r="M39" i="3"/>
  <c r="M40" i="3" s="1"/>
  <c r="N39" i="3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X39" i="3"/>
  <c r="X40" i="3" s="1"/>
  <c r="Y39" i="3"/>
  <c r="Y40" i="3" s="1"/>
  <c r="Z39" i="3"/>
  <c r="Z40" i="3" s="1"/>
  <c r="AA39" i="3"/>
  <c r="AA40" i="3" s="1"/>
  <c r="AB39" i="3"/>
  <c r="AB40" i="3" s="1"/>
  <c r="AC39" i="3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DO29" i="1"/>
  <c r="DO30" i="1" s="1"/>
  <c r="DN29" i="1"/>
  <c r="DN30" i="1" s="1"/>
  <c r="DM29" i="1"/>
  <c r="DM30" i="1" s="1"/>
  <c r="DL29" i="1"/>
  <c r="DL30" i="1" s="1"/>
  <c r="DK29" i="1"/>
  <c r="DK30" i="1" s="1"/>
  <c r="DJ29" i="1"/>
  <c r="DJ30" i="1" s="1"/>
  <c r="DI29" i="1"/>
  <c r="DI30" i="1" s="1"/>
  <c r="DH29" i="1"/>
  <c r="DH30" i="1" s="1"/>
  <c r="DG29" i="1"/>
  <c r="DG30" i="1" s="1"/>
  <c r="DF29" i="1"/>
  <c r="DF30" i="1" s="1"/>
  <c r="DE29" i="1"/>
  <c r="DE30" i="1" s="1"/>
  <c r="DD29" i="1"/>
  <c r="DD30" i="1" s="1"/>
  <c r="DC29" i="1"/>
  <c r="DC30" i="1" s="1"/>
  <c r="DB29" i="1"/>
  <c r="DB30" i="1" s="1"/>
  <c r="DA29" i="1"/>
  <c r="DA30" i="1" s="1"/>
  <c r="CZ29" i="1"/>
  <c r="CZ30" i="1" s="1"/>
  <c r="CY29" i="1"/>
  <c r="CY30" i="1" s="1"/>
  <c r="CX29" i="1"/>
  <c r="CX30" i="1" s="1"/>
  <c r="CW29" i="1"/>
  <c r="CW30" i="1" s="1"/>
  <c r="CV29" i="1"/>
  <c r="CV30" i="1" s="1"/>
  <c r="CU29" i="1"/>
  <c r="CU30" i="1" s="1"/>
  <c r="CT29" i="1"/>
  <c r="CT30" i="1" s="1"/>
  <c r="CS29" i="1"/>
  <c r="CS30" i="1" s="1"/>
  <c r="CR29" i="1"/>
  <c r="CR30" i="1" s="1"/>
  <c r="CQ29" i="1"/>
  <c r="CQ30" i="1" s="1"/>
  <c r="CP29" i="1"/>
  <c r="CP30" i="1" s="1"/>
  <c r="CO29" i="1"/>
  <c r="CO30" i="1" s="1"/>
  <c r="CN29" i="1"/>
  <c r="CN30" i="1" s="1"/>
  <c r="CM29" i="1"/>
  <c r="CM30" i="1" s="1"/>
  <c r="CL29" i="1"/>
  <c r="CL30" i="1" s="1"/>
  <c r="CK29" i="1"/>
  <c r="CK30" i="1" s="1"/>
  <c r="CJ29" i="1"/>
  <c r="CJ30" i="1" s="1"/>
  <c r="CI29" i="1"/>
  <c r="CI30" i="1" s="1"/>
  <c r="CH29" i="1"/>
  <c r="CH30" i="1" s="1"/>
  <c r="CG29" i="1"/>
  <c r="CG30" i="1" s="1"/>
  <c r="CF29" i="1"/>
  <c r="CF30" i="1" s="1"/>
  <c r="CE29" i="1"/>
  <c r="CE30" i="1" s="1"/>
  <c r="CD29" i="1"/>
  <c r="CD30" i="1" s="1"/>
  <c r="CC29" i="1"/>
  <c r="CC30" i="1" s="1"/>
  <c r="CB29" i="1"/>
  <c r="CB30" i="1" s="1"/>
  <c r="CA29" i="1"/>
  <c r="CA30" i="1" s="1"/>
  <c r="BZ29" i="1"/>
  <c r="BZ30" i="1" s="1"/>
  <c r="BY29" i="1"/>
  <c r="BY30" i="1" s="1"/>
  <c r="BX29" i="1"/>
  <c r="BX30" i="1" s="1"/>
  <c r="BW29" i="1"/>
  <c r="BW30" i="1" s="1"/>
  <c r="BV29" i="1"/>
  <c r="BV30" i="1" s="1"/>
  <c r="BU29" i="1"/>
  <c r="BU30" i="1" s="1"/>
  <c r="BT29" i="1"/>
  <c r="BT30" i="1" s="1"/>
  <c r="BS29" i="1"/>
  <c r="BS30" i="1" s="1"/>
  <c r="BR29" i="1"/>
  <c r="BR30" i="1" s="1"/>
  <c r="BQ29" i="1"/>
  <c r="BQ30" i="1" s="1"/>
  <c r="BP29" i="1"/>
  <c r="BP30" i="1" s="1"/>
  <c r="BO29" i="1"/>
  <c r="BO30" i="1" s="1"/>
  <c r="BN29" i="1"/>
  <c r="BN30" i="1" s="1"/>
  <c r="BM29" i="1"/>
  <c r="BM30" i="1" s="1"/>
  <c r="BL29" i="1"/>
  <c r="BL30" i="1" s="1"/>
  <c r="BK29" i="1"/>
  <c r="BK30" i="1" s="1"/>
  <c r="BJ29" i="1"/>
  <c r="BJ30" i="1" s="1"/>
  <c r="BI29" i="1"/>
  <c r="BI30" i="1" s="1"/>
  <c r="BH29" i="1"/>
  <c r="BH30" i="1" s="1"/>
  <c r="BG29" i="1"/>
  <c r="BG30" i="1" s="1"/>
  <c r="BF29" i="1"/>
  <c r="BF30" i="1" s="1"/>
  <c r="BE29" i="1"/>
  <c r="BE30" i="1" s="1"/>
  <c r="BD29" i="1"/>
  <c r="BD30" i="1" s="1"/>
  <c r="BC29" i="1"/>
  <c r="BC30" i="1" s="1"/>
  <c r="BB29" i="1"/>
  <c r="BB30" i="1" s="1"/>
  <c r="BA29" i="1"/>
  <c r="BA30" i="1" s="1"/>
  <c r="AZ29" i="1"/>
  <c r="AZ30" i="1" s="1"/>
  <c r="AY29" i="1"/>
  <c r="AY30" i="1" s="1"/>
  <c r="AX29" i="1"/>
  <c r="AX30" i="1" s="1"/>
  <c r="AW29" i="1"/>
  <c r="AW30" i="1" s="1"/>
  <c r="AV29" i="1"/>
  <c r="AV30" i="1" s="1"/>
  <c r="AU29" i="1"/>
  <c r="AU30" i="1" s="1"/>
  <c r="AT29" i="1"/>
  <c r="AT30" i="1" s="1"/>
  <c r="AS29" i="1"/>
  <c r="AS30" i="1" s="1"/>
  <c r="AR29" i="1"/>
  <c r="AR30" i="1" s="1"/>
  <c r="AQ29" i="1"/>
  <c r="AQ30" i="1" s="1"/>
  <c r="AP29" i="1"/>
  <c r="AP30" i="1" s="1"/>
  <c r="AO29" i="1"/>
  <c r="AO30" i="1" s="1"/>
  <c r="AN29" i="1"/>
  <c r="AN30" i="1" s="1"/>
  <c r="AM29" i="1"/>
  <c r="AM30" i="1" s="1"/>
  <c r="AL29" i="1"/>
  <c r="AL30" i="1" s="1"/>
  <c r="AK29" i="1"/>
  <c r="AK30" i="1" s="1"/>
  <c r="AJ29" i="1"/>
  <c r="AJ30" i="1" s="1"/>
  <c r="AI29" i="1"/>
  <c r="AI30" i="1" s="1"/>
  <c r="AH29" i="1"/>
  <c r="AH30" i="1" s="1"/>
  <c r="AG29" i="1"/>
  <c r="AG30" i="1" s="1"/>
  <c r="AF29" i="1"/>
  <c r="AF30" i="1" s="1"/>
  <c r="AE29" i="1"/>
  <c r="AE30" i="1" s="1"/>
  <c r="AD29" i="1"/>
  <c r="AD30" i="1" s="1"/>
  <c r="AC29" i="1"/>
  <c r="AC30" i="1" s="1"/>
  <c r="AB29" i="1"/>
  <c r="AB30" i="1" s="1"/>
  <c r="AA29" i="1"/>
  <c r="AA30" i="1" s="1"/>
  <c r="Z29" i="1"/>
  <c r="Z30" i="1" s="1"/>
  <c r="Y29" i="1"/>
  <c r="Y30" i="1" s="1"/>
  <c r="X29" i="1"/>
  <c r="X30" i="1" s="1"/>
  <c r="W29" i="1"/>
  <c r="W30" i="1" s="1"/>
  <c r="V29" i="1"/>
  <c r="V30" i="1" s="1"/>
  <c r="U29" i="1"/>
  <c r="U30" i="1" s="1"/>
  <c r="T29" i="1"/>
  <c r="T30" i="1" s="1"/>
  <c r="S29" i="1"/>
  <c r="S30" i="1" s="1"/>
  <c r="R29" i="1"/>
  <c r="R30" i="1" s="1"/>
  <c r="Q29" i="1"/>
  <c r="Q30" i="1" s="1"/>
  <c r="P29" i="1"/>
  <c r="P30" i="1" s="1"/>
  <c r="O29" i="1"/>
  <c r="O30" i="1" s="1"/>
  <c r="N29" i="1"/>
  <c r="N30" i="1" s="1"/>
  <c r="M29" i="1"/>
  <c r="M30" i="1" s="1"/>
  <c r="L29" i="1"/>
  <c r="L30" i="1" s="1"/>
  <c r="K29" i="1"/>
  <c r="K30" i="1" s="1"/>
  <c r="J29" i="1"/>
  <c r="J30" i="1" s="1"/>
  <c r="I29" i="1"/>
  <c r="I30" i="1" s="1"/>
  <c r="E29" i="1"/>
  <c r="E30" i="1" s="1"/>
  <c r="D29" i="1"/>
  <c r="D30" i="1" s="1"/>
  <c r="C29" i="1"/>
  <c r="C30" i="1" s="1"/>
  <c r="E63" i="3" l="1"/>
  <c r="E62" i="3"/>
  <c r="E61" i="3"/>
  <c r="M57" i="3"/>
  <c r="M58" i="3"/>
  <c r="M59" i="3"/>
  <c r="K57" i="3"/>
  <c r="K58" i="3"/>
  <c r="K59" i="3"/>
  <c r="I57" i="3"/>
  <c r="I58" i="3"/>
  <c r="I59" i="3"/>
  <c r="G57" i="3"/>
  <c r="G58" i="3"/>
  <c r="G59" i="3"/>
  <c r="E57" i="3"/>
  <c r="E58" i="3"/>
  <c r="E59" i="3"/>
  <c r="E52" i="3"/>
  <c r="D52" i="3" s="1"/>
  <c r="E53" i="3"/>
  <c r="D53" i="3" s="1"/>
  <c r="E54" i="3"/>
  <c r="D54" i="3" s="1"/>
  <c r="I48" i="3"/>
  <c r="I49" i="3"/>
  <c r="I50" i="3"/>
  <c r="G48" i="3"/>
  <c r="G49" i="3"/>
  <c r="G50" i="3"/>
  <c r="E48" i="3"/>
  <c r="E49" i="3"/>
  <c r="E50" i="3"/>
  <c r="E43" i="3"/>
  <c r="E44" i="3"/>
  <c r="E45" i="3"/>
  <c r="E48" i="2"/>
  <c r="E47" i="2"/>
  <c r="D47" i="2" s="1"/>
  <c r="E46" i="2"/>
  <c r="D46" i="2" s="1"/>
  <c r="M42" i="2"/>
  <c r="L42" i="2" s="1"/>
  <c r="M43" i="2"/>
  <c r="M44" i="2"/>
  <c r="K42" i="2"/>
  <c r="J42" i="2" s="1"/>
  <c r="K43" i="2"/>
  <c r="K44" i="2"/>
  <c r="I42" i="2"/>
  <c r="H42" i="2" s="1"/>
  <c r="I43" i="2"/>
  <c r="H43" i="2" s="1"/>
  <c r="I44" i="2"/>
  <c r="G42" i="2"/>
  <c r="F42" i="2" s="1"/>
  <c r="G43" i="2"/>
  <c r="G44" i="2"/>
  <c r="E43" i="2"/>
  <c r="E44" i="2"/>
  <c r="E37" i="2"/>
  <c r="D37" i="2" s="1"/>
  <c r="E39" i="2"/>
  <c r="G33" i="2"/>
  <c r="F33" i="2" s="1"/>
  <c r="G35" i="2"/>
  <c r="E33" i="2"/>
  <c r="D33" i="2" s="1"/>
  <c r="E34" i="2"/>
  <c r="E35" i="2"/>
  <c r="E28" i="2"/>
  <c r="D28" i="2" s="1"/>
  <c r="E29" i="2"/>
  <c r="E30" i="2"/>
  <c r="E52" i="1"/>
  <c r="E51" i="1"/>
  <c r="E53" i="1"/>
  <c r="D53" i="1" s="1"/>
  <c r="G47" i="1"/>
  <c r="G48" i="1"/>
  <c r="G49" i="1"/>
  <c r="E47" i="1"/>
  <c r="D47" i="1" s="1"/>
  <c r="E48" i="1"/>
  <c r="E49" i="1"/>
  <c r="E42" i="1"/>
  <c r="E43" i="1"/>
  <c r="E44" i="1"/>
  <c r="G38" i="1"/>
  <c r="G39" i="1"/>
  <c r="G40" i="1"/>
  <c r="E38" i="1"/>
  <c r="E39" i="1"/>
  <c r="E40" i="1"/>
  <c r="E33" i="1"/>
  <c r="E34" i="1"/>
  <c r="E35" i="1"/>
  <c r="D64" i="3" l="1"/>
  <c r="E64" i="3"/>
  <c r="M60" i="3"/>
  <c r="L60" i="3"/>
  <c r="K60" i="3"/>
  <c r="J60" i="3"/>
  <c r="I60" i="3"/>
  <c r="H60" i="3"/>
  <c r="G60" i="3"/>
  <c r="F60" i="3"/>
  <c r="E55" i="3"/>
  <c r="D55" i="3"/>
  <c r="E60" i="3"/>
  <c r="D60" i="3"/>
  <c r="I51" i="3"/>
  <c r="H51" i="3"/>
  <c r="G51" i="3"/>
  <c r="F51" i="3"/>
  <c r="D46" i="3"/>
  <c r="E46" i="3"/>
  <c r="E51" i="3"/>
  <c r="D51" i="3"/>
  <c r="E49" i="2"/>
  <c r="D49" i="2"/>
  <c r="M45" i="2"/>
  <c r="L45" i="2"/>
  <c r="J45" i="2"/>
  <c r="K45" i="2"/>
  <c r="G45" i="2"/>
  <c r="F45" i="2"/>
  <c r="I45" i="2"/>
  <c r="D31" i="2"/>
  <c r="E31" i="2"/>
  <c r="D36" i="2"/>
  <c r="E36" i="2"/>
  <c r="G50" i="1"/>
  <c r="F50" i="1"/>
  <c r="E54" i="1"/>
  <c r="D54" i="1"/>
  <c r="E50" i="1"/>
  <c r="D50" i="1"/>
  <c r="E45" i="1"/>
  <c r="D45" i="1"/>
  <c r="G41" i="1"/>
  <c r="F41" i="1"/>
  <c r="E41" i="1"/>
  <c r="D41" i="1"/>
  <c r="E36" i="1"/>
  <c r="D36" i="1"/>
  <c r="BT39" i="4" l="1"/>
  <c r="BU39" i="4"/>
  <c r="BV39" i="4"/>
  <c r="D39" i="4" l="1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W39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R39" i="4"/>
  <c r="CS39" i="4"/>
  <c r="CT39" i="4"/>
  <c r="CU39" i="4"/>
  <c r="CV39" i="4"/>
  <c r="CW39" i="4"/>
  <c r="CX39" i="4"/>
  <c r="CY39" i="4"/>
  <c r="CZ39" i="4"/>
  <c r="DA39" i="4"/>
  <c r="DB39" i="4"/>
  <c r="DC39" i="4"/>
  <c r="DD39" i="4"/>
  <c r="DE39" i="4"/>
  <c r="DF39" i="4"/>
  <c r="DG39" i="4"/>
  <c r="DH39" i="4"/>
  <c r="DI39" i="4"/>
  <c r="DJ39" i="4"/>
  <c r="DK39" i="4"/>
  <c r="DL39" i="4"/>
  <c r="DM39" i="4"/>
  <c r="DN39" i="4"/>
  <c r="DO39" i="4"/>
  <c r="DP39" i="4"/>
  <c r="DQ39" i="4"/>
  <c r="DR39" i="4"/>
  <c r="DS39" i="4"/>
  <c r="DT39" i="4"/>
  <c r="DU39" i="4"/>
  <c r="DV39" i="4"/>
  <c r="DW39" i="4"/>
  <c r="DX39" i="4"/>
  <c r="DY39" i="4"/>
  <c r="DZ39" i="4"/>
  <c r="EA39" i="4"/>
  <c r="EB39" i="4"/>
  <c r="EC39" i="4"/>
  <c r="ED39" i="4"/>
  <c r="EE39" i="4"/>
  <c r="EF39" i="4"/>
  <c r="EG39" i="4"/>
  <c r="EH39" i="4"/>
  <c r="EI39" i="4"/>
  <c r="EJ39" i="4"/>
  <c r="EK39" i="4"/>
  <c r="EL39" i="4"/>
  <c r="EM39" i="4"/>
  <c r="EN39" i="4"/>
  <c r="EO39" i="4"/>
  <c r="EP39" i="4"/>
  <c r="EQ39" i="4"/>
  <c r="ER39" i="4"/>
  <c r="ES39" i="4"/>
  <c r="ET39" i="4"/>
  <c r="EU39" i="4"/>
  <c r="EV39" i="4"/>
  <c r="EW39" i="4"/>
  <c r="EX39" i="4"/>
  <c r="EY39" i="4"/>
  <c r="EZ39" i="4"/>
  <c r="FA39" i="4"/>
  <c r="FB39" i="4"/>
  <c r="FC39" i="4"/>
  <c r="FD39" i="4"/>
  <c r="FE39" i="4"/>
  <c r="FF39" i="4"/>
  <c r="FG39" i="4"/>
  <c r="FH39" i="4"/>
  <c r="FI39" i="4"/>
  <c r="FJ39" i="4"/>
  <c r="FK39" i="4"/>
  <c r="FL39" i="4"/>
  <c r="FM39" i="4"/>
  <c r="FN39" i="4"/>
  <c r="FO39" i="4"/>
  <c r="FP39" i="4"/>
  <c r="FQ39" i="4"/>
  <c r="FR39" i="4"/>
  <c r="FS39" i="4"/>
  <c r="FT39" i="4"/>
  <c r="FU39" i="4"/>
  <c r="FV39" i="4"/>
  <c r="FW39" i="4"/>
  <c r="FX39" i="4"/>
  <c r="FY39" i="4"/>
  <c r="FZ39" i="4"/>
  <c r="GA39" i="4"/>
  <c r="GB39" i="4"/>
  <c r="GC39" i="4"/>
  <c r="GD39" i="4"/>
  <c r="GE39" i="4"/>
  <c r="GF39" i="4"/>
  <c r="GG39" i="4"/>
  <c r="GH39" i="4"/>
  <c r="GI39" i="4"/>
  <c r="GJ39" i="4"/>
  <c r="GK39" i="4"/>
  <c r="GL39" i="4"/>
  <c r="GM39" i="4"/>
  <c r="GN39" i="4"/>
  <c r="GO39" i="4"/>
  <c r="GP39" i="4"/>
  <c r="GQ39" i="4"/>
  <c r="GR39" i="4"/>
  <c r="C39" i="4"/>
  <c r="E61" i="4" l="1"/>
  <c r="E63" i="4"/>
  <c r="D63" i="4" s="1"/>
  <c r="E62" i="4"/>
  <c r="M57" i="4"/>
  <c r="M58" i="4"/>
  <c r="M59" i="4"/>
  <c r="L59" i="4" s="1"/>
  <c r="K57" i="4"/>
  <c r="K58" i="4"/>
  <c r="K59" i="4"/>
  <c r="J59" i="4" s="1"/>
  <c r="I57" i="4"/>
  <c r="I58" i="4"/>
  <c r="I59" i="4"/>
  <c r="H59" i="4" s="1"/>
  <c r="G57" i="4"/>
  <c r="G58" i="4"/>
  <c r="G59" i="4"/>
  <c r="F59" i="4" s="1"/>
  <c r="E57" i="4"/>
  <c r="E58" i="4"/>
  <c r="E59" i="4"/>
  <c r="D59" i="4" s="1"/>
  <c r="E52" i="4"/>
  <c r="E54" i="4"/>
  <c r="D54" i="4" s="1"/>
  <c r="I48" i="4"/>
  <c r="I49" i="4"/>
  <c r="I50" i="4"/>
  <c r="H50" i="4" s="1"/>
  <c r="G48" i="4"/>
  <c r="G49" i="4"/>
  <c r="F49" i="4" s="1"/>
  <c r="G50" i="4"/>
  <c r="F50" i="4" s="1"/>
  <c r="E48" i="4"/>
  <c r="E49" i="4"/>
  <c r="E50" i="4"/>
  <c r="D50" i="4" s="1"/>
  <c r="E43" i="4"/>
  <c r="E44" i="4"/>
  <c r="E45" i="4"/>
  <c r="D45" i="4" s="1"/>
  <c r="D64" i="4" l="1"/>
  <c r="E64" i="4"/>
  <c r="L60" i="4"/>
  <c r="M60" i="4"/>
  <c r="J60" i="4"/>
  <c r="K60" i="4"/>
  <c r="H60" i="4"/>
  <c r="I60" i="4"/>
  <c r="F60" i="4"/>
  <c r="G60" i="4"/>
  <c r="D60" i="4"/>
  <c r="E60" i="4"/>
  <c r="H51" i="4"/>
  <c r="I51" i="4"/>
  <c r="F51" i="4"/>
  <c r="G51" i="4"/>
  <c r="D46" i="4"/>
  <c r="E46" i="4"/>
  <c r="D51" i="4"/>
  <c r="E51" i="4"/>
  <c r="AT24" i="2"/>
  <c r="E38" i="2" l="1"/>
  <c r="D40" i="2" s="1"/>
  <c r="BB24" i="2"/>
  <c r="E40" i="2" l="1"/>
  <c r="E42" i="2"/>
  <c r="D42" i="2" s="1"/>
  <c r="D45" i="2" l="1"/>
  <c r="E45" i="2"/>
  <c r="BX39" i="4"/>
  <c r="E53" i="4" s="1"/>
  <c r="D55" i="4" l="1"/>
  <c r="E55" i="4"/>
</calcChain>
</file>

<file path=xl/sharedStrings.xml><?xml version="1.0" encoding="utf-8"?>
<sst xmlns="http://schemas.openxmlformats.org/spreadsheetml/2006/main" count="1381" uniqueCount="1069">
  <si>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</si>
  <si>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</si>
  <si>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</si>
  <si>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</si>
  <si>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</si>
  <si>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</si>
  <si>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</si>
  <si>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</si>
  <si>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</si>
  <si>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</si>
  <si>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</si>
  <si>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</si>
  <si>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</si>
  <si>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</si>
  <si>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</si>
  <si>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</si>
  <si>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</si>
  <si>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</si>
  <si>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</si>
  <si>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</si>
  <si>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</si>
  <si>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</si>
  <si>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</si>
  <si>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</si>
  <si>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</si>
  <si>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</si>
  <si>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</si>
  <si>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</si>
  <si>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</si>
  <si>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</si>
  <si>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</si>
  <si>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</si>
  <si>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</si>
  <si>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</si>
  <si>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</si>
  <si>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</si>
  <si>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</si>
  <si>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</si>
  <si>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</si>
  <si>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</si>
  <si>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</si>
  <si>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</si>
  <si>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</si>
  <si>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</si>
  <si>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</si>
  <si>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</si>
  <si>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</si>
  <si>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</si>
  <si>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</si>
  <si>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</si>
  <si>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</si>
  <si>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</si>
  <si>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</si>
  <si>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</si>
  <si>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</si>
  <si>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</si>
  <si>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</si>
  <si>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</si>
  <si>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</si>
  <si>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</si>
  <si>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</si>
  <si>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</si>
  <si>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</si>
  <si>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</si>
  <si>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</si>
  <si>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</si>
  <si>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</si>
  <si>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</si>
  <si>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</si>
  <si>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</si>
  <si>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</si>
  <si>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</si>
  <si>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</si>
  <si>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</si>
  <si>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</si>
  <si>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</si>
  <si>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</si>
  <si>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</si>
  <si>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</si>
  <si>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</si>
  <si>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</si>
  <si>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</si>
  <si>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</si>
  <si>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</si>
  <si>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</si>
  <si>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</si>
  <si>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</si>
  <si>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</si>
  <si>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</si>
  <si>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</si>
  <si>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</si>
  <si>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</si>
  <si>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</si>
  <si>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</si>
  <si>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</si>
  <si>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</si>
  <si>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</si>
  <si>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</si>
  <si>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</si>
  <si>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</si>
  <si>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</si>
  <si>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</si>
  <si>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</si>
  <si>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</si>
  <si>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</si>
  <si>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</si>
  <si>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</si>
  <si>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</si>
  <si>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</si>
  <si>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</si>
  <si>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</si>
  <si>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</si>
  <si>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</si>
  <si>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</si>
  <si>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</si>
  <si>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</si>
  <si>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</si>
  <si>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</si>
  <si>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</si>
  <si>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</si>
  <si>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</si>
  <si>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</si>
  <si>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</si>
  <si>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</si>
  <si>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</si>
  <si>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</si>
  <si>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</si>
  <si>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</si>
  <si>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</si>
  <si>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</si>
  <si>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</si>
  <si>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</si>
  <si>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</si>
  <si>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</si>
  <si>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</si>
  <si>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</si>
  <si>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</si>
  <si>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</si>
  <si>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</si>
  <si>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</si>
  <si>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</si>
  <si>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</si>
  <si>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</si>
  <si>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</si>
  <si>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</si>
  <si>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</si>
  <si>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</si>
  <si>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</si>
  <si>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</si>
  <si>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</si>
  <si>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</si>
  <si>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</si>
  <si>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</si>
  <si>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</si>
  <si>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</si>
  <si>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</si>
  <si>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</si>
  <si>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</si>
  <si>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</si>
  <si>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</si>
  <si>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</si>
  <si>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</si>
  <si>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</si>
  <si>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</si>
  <si>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</si>
  <si>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</si>
  <si>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</si>
  <si>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</si>
  <si>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</si>
  <si>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</si>
  <si>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</si>
  <si>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</si>
  <si>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</si>
  <si>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</si>
  <si>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</si>
  <si>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</si>
  <si>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</si>
  <si>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</si>
  <si>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</si>
  <si>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</si>
  <si>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</si>
  <si>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</si>
  <si>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</si>
  <si>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</si>
  <si>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</si>
  <si>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</si>
  <si>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</si>
  <si>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</si>
  <si>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</si>
  <si>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</si>
  <si>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</si>
  <si>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</si>
  <si>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</si>
  <si>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</si>
  <si>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</si>
  <si>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</si>
  <si>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</si>
  <si>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</si>
  <si>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</si>
  <si>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</si>
  <si>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</si>
  <si>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</si>
  <si>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</si>
  <si>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</si>
  <si>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</si>
  <si>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</si>
  <si>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</si>
  <si>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</si>
  <si>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</si>
  <si>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</si>
  <si>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</si>
  <si>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</si>
  <si>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</si>
  <si>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</si>
  <si>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</si>
  <si>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</si>
  <si>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</si>
  <si>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</si>
  <si>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</si>
  <si>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</si>
  <si>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</si>
  <si>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</si>
  <si>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</si>
  <si>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</si>
  <si>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</si>
  <si>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</si>
  <si>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</si>
  <si>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</si>
  <si>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</si>
  <si>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</si>
  <si>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</si>
  <si>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</si>
  <si>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</si>
  <si>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</si>
  <si>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</si>
  <si>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</si>
  <si>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</si>
  <si>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</si>
  <si>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</si>
  <si>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</si>
  <si>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</si>
  <si>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</si>
  <si>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</si>
  <si>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</si>
  <si>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</si>
  <si>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</si>
  <si>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</si>
  <si>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</si>
  <si>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</si>
  <si>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</si>
  <si>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</si>
  <si>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</si>
  <si>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</si>
  <si>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</si>
  <si>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</si>
  <si>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</si>
  <si>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</si>
  <si>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</si>
  <si>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</si>
  <si>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</si>
  <si>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</si>
  <si>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</si>
  <si>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</si>
  <si>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</si>
  <si>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</si>
  <si>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</si>
  <si>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</si>
  <si>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</si>
  <si>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</si>
  <si>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</si>
  <si>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</si>
  <si>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</si>
  <si>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</si>
  <si>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</si>
  <si>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</si>
  <si>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</si>
  <si>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</si>
  <si>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</si>
  <si>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</si>
  <si>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</si>
  <si>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</si>
  <si>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</si>
  <si>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</si>
  <si>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</si>
  <si>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</si>
  <si>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</si>
  <si>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</si>
  <si>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</si>
  <si>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</si>
  <si>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</si>
  <si>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</si>
  <si>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</si>
  <si>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</si>
  <si>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</si>
  <si>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</si>
  <si>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</si>
  <si>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</si>
  <si>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</si>
  <si>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</si>
  <si>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</si>
  <si>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</si>
  <si>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</si>
  <si>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</si>
  <si>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</si>
  <si>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</si>
  <si>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</si>
  <si>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</si>
  <si>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</si>
  <si>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</si>
  <si>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</si>
  <si>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</si>
  <si>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</si>
  <si>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</si>
  <si>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</si>
  <si>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</si>
  <si>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</si>
  <si>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</si>
  <si>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</si>
  <si>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</si>
  <si>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</si>
  <si>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</si>
  <si>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</si>
  <si>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</si>
  <si>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</si>
  <si>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</si>
  <si>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</si>
  <si>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</si>
  <si>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</si>
  <si>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</si>
  <si>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</si>
  <si>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</si>
  <si>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</si>
  <si>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</si>
  <si>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</si>
  <si>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</si>
  <si>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</si>
  <si>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</si>
  <si>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</si>
  <si>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</si>
  <si>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</si>
  <si>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</si>
  <si>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</si>
  <si>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</si>
  <si>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</si>
  <si>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</si>
  <si>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</si>
  <si>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</si>
  <si>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</si>
  <si>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</si>
  <si>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</si>
  <si>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</si>
  <si>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</si>
  <si>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</si>
  <si>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</si>
  <si>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</si>
  <si>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</si>
  <si>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</si>
  <si>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</si>
  <si>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</si>
  <si>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</si>
  <si>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</si>
  <si>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</si>
  <si>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</si>
  <si>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</si>
  <si>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</si>
  <si>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</si>
  <si>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</si>
  <si>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</si>
  <si>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</si>
  <si>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</si>
  <si>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</si>
  <si>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</si>
  <si>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</si>
  <si>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</si>
  <si>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</si>
  <si>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</si>
  <si>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</si>
  <si>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</si>
  <si>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</si>
  <si>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</si>
  <si>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</si>
  <si>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</si>
  <si>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</si>
  <si>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</si>
  <si>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</si>
  <si>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</si>
  <si>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</si>
  <si>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</si>
  <si>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</si>
  <si>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</si>
  <si>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</si>
  <si>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</si>
  <si>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</si>
  <si>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</si>
  <si>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</si>
  <si>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</si>
  <si>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</si>
  <si>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</si>
  <si>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</si>
  <si>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</si>
  <si>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</si>
  <si>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</si>
  <si>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</si>
  <si>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</si>
  <si>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</si>
  <si>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</si>
  <si>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</si>
  <si>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</si>
  <si>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</si>
  <si>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</si>
  <si>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</si>
  <si>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</si>
  <si>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</si>
  <si>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</si>
  <si>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</si>
  <si>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</si>
  <si>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</si>
  <si>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</si>
  <si>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</si>
  <si>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</si>
  <si>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</si>
  <si>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</si>
  <si>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</si>
  <si>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</si>
  <si>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</si>
  <si>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</si>
  <si>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</si>
  <si>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</si>
  <si>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</si>
  <si>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</si>
  <si>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</si>
  <si>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</si>
  <si>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</si>
  <si>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</si>
  <si>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</si>
  <si>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</si>
  <si>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</si>
  <si>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</si>
  <si>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</si>
  <si>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</si>
  <si>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</si>
  <si>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</si>
  <si>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</si>
  <si>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</si>
  <si>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</si>
  <si>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</si>
  <si>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</si>
  <si>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</si>
  <si>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</si>
  <si>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</si>
  <si>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</si>
  <si>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</si>
  <si>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</si>
  <si>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</si>
  <si>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</si>
  <si>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</si>
  <si>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</si>
  <si>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</si>
  <si>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</si>
  <si>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</si>
  <si>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</si>
  <si>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</si>
  <si>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</si>
  <si>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</si>
  <si>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</si>
  <si>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</si>
  <si>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</si>
  <si>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</si>
  <si>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</si>
  <si>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</si>
  <si>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</si>
  <si>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</si>
  <si>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</si>
  <si>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</si>
  <si>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</si>
  <si>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</si>
  <si>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</si>
  <si>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</si>
  <si>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</si>
  <si>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</si>
  <si>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</si>
  <si>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</si>
  <si>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</si>
  <si>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</si>
  <si>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</si>
  <si>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</si>
  <si>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</si>
  <si>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</si>
  <si>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</si>
  <si>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</si>
  <si>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</si>
  <si>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</si>
  <si>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</si>
  <si>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</si>
  <si>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</si>
  <si>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</si>
  <si>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</si>
  <si>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</si>
  <si>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</si>
  <si>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</si>
  <si>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</si>
  <si>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</si>
  <si>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</si>
  <si>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</si>
  <si>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</si>
  <si>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</si>
  <si>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</si>
  <si>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</si>
  <si>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</si>
  <si>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</si>
  <si>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</si>
  <si>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</si>
  <si>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</si>
  <si>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</si>
  <si>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</si>
  <si>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</si>
  <si>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</si>
  <si>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</si>
  <si>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</si>
  <si>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</si>
  <si>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</si>
  <si>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</si>
  <si>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</si>
  <si>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</si>
  <si>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</si>
  <si>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</si>
  <si>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</si>
  <si>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</si>
  <si>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</si>
  <si>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</si>
  <si>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</si>
  <si>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</si>
  <si>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</si>
  <si>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</si>
  <si>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</si>
  <si>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</si>
  <si>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</si>
  <si>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</si>
  <si>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</si>
  <si>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</si>
  <si>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</si>
  <si>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</si>
  <si>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</si>
  <si>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</si>
  <si>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</si>
  <si>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</si>
  <si>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</si>
  <si>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</si>
  <si>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</si>
  <si>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</si>
  <si>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</si>
  <si>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</si>
  <si>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</si>
  <si>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</si>
  <si>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</si>
  <si>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</si>
  <si>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</si>
  <si>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</si>
  <si>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</si>
  <si>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</si>
  <si>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</si>
  <si>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</si>
  <si>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</si>
  <si>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</si>
  <si>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</si>
  <si>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</si>
  <si>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</si>
  <si>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</si>
  <si>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</si>
  <si>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</si>
  <si>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</si>
  <si>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</si>
  <si>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</si>
  <si>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</si>
  <si>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</si>
  <si>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</si>
  <si>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</si>
  <si>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</si>
  <si>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</si>
  <si>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</si>
  <si>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</si>
  <si>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</si>
  <si>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</si>
  <si>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</si>
  <si>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</si>
  <si>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</si>
  <si>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</si>
  <si>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</si>
  <si>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</si>
  <si>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</si>
  <si>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</si>
  <si>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</si>
  <si>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</si>
  <si>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</si>
  <si>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</si>
  <si>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</si>
  <si>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</si>
  <si>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</si>
  <si>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</si>
  <si>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</si>
  <si>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</si>
  <si>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</si>
  <si>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</si>
  <si>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</si>
  <si>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</si>
  <si>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</si>
  <si>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</si>
  <si>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</si>
  <si>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</si>
  <si>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</si>
  <si>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</si>
  <si>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</si>
  <si>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</si>
  <si>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</si>
  <si>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</si>
  <si>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Барлығы, N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</si>
  <si>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</si>
  <si>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</si>
  <si>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</si>
  <si>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</si>
  <si>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</si>
  <si>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</si>
  <si>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</si>
  <si>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</si>
  <si>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</si>
  <si>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</si>
  <si>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</si>
  <si>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</si>
  <si>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</si>
  <si>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</si>
  <si>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</si>
  <si>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</si>
  <si>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</si>
  <si>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</si>
  <si>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</si>
  <si>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</si>
  <si>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</si>
  <si>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</si>
  <si>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</si>
  <si>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</si>
  <si>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</si>
  <si>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</si>
  <si>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</si>
  <si>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</si>
  <si>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</si>
  <si>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</si>
  <si>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</si>
  <si>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</si>
  <si>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</si>
  <si>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</si>
  <si>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</si>
  <si>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</si>
  <si>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</si>
  <si>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</si>
  <si>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</si>
  <si>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</si>
  <si>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</si>
  <si>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</si>
  <si>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</si>
  <si>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</si>
  <si>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</si>
  <si>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</si>
  <si>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</si>
  <si>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</si>
  <si>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</si>
  <si>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</si>
  <si>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</si>
  <si>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</si>
  <si>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</si>
  <si>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</si>
  <si>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</si>
  <si>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</si>
  <si>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</si>
  <si>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</si>
  <si>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</si>
  <si>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</si>
  <si>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</si>
  <si>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</si>
  <si>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</si>
  <si>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</si>
  <si>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</si>
  <si>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</si>
  <si>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</si>
  <si>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</si>
  <si>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</si>
  <si>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</si>
  <si>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</si>
  <si>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</si>
  <si>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</si>
  <si>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</si>
  <si>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</si>
  <si>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</si>
  <si>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</si>
  <si>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</si>
  <si>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</si>
  <si>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</si>
  <si>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</si>
  <si>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</si>
  <si>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</si>
  <si>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</si>
  <si>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</si>
  <si>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</si>
  <si>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</si>
  <si>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</si>
  <si>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</si>
  <si>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</si>
  <si>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</si>
  <si>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</si>
  <si>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</si>
  <si>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</si>
  <si>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</si>
  <si>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</si>
  <si>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</si>
  <si>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</si>
  <si>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</si>
  <si>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</si>
  <si>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</si>
  <si>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</si>
  <si>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</si>
  <si>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</si>
  <si>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</si>
  <si>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</si>
  <si>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</si>
  <si>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</si>
  <si>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</si>
  <si>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</si>
  <si>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</si>
  <si>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</si>
  <si>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</si>
  <si>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</si>
  <si>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</si>
  <si>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</si>
  <si>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</si>
  <si>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</si>
  <si>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</si>
  <si>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</si>
  <si>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</si>
  <si>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</si>
  <si>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</si>
  <si>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</si>
  <si>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</si>
  <si>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</si>
  <si>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</si>
  <si>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</si>
  <si>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</si>
  <si>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</si>
  <si>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</si>
  <si>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</si>
  <si>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</si>
  <si>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</si>
  <si>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</si>
  <si>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</si>
  <si>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</si>
  <si>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</si>
  <si>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</si>
  <si>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</si>
  <si>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</si>
  <si>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</si>
  <si>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</si>
  <si>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</si>
  <si>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</si>
  <si>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</si>
  <si>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</si>
  <si>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</si>
  <si>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</si>
  <si>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</si>
  <si>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</si>
  <si>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</si>
  <si>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</si>
  <si>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</si>
  <si>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</si>
  <si>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</si>
  <si>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</si>
  <si>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</si>
  <si>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</si>
  <si>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</si>
  <si>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</si>
  <si>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</si>
  <si>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</si>
  <si>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</si>
  <si>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</si>
  <si>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</si>
  <si>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</si>
  <si>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</si>
  <si>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</si>
  <si>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</si>
  <si>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</si>
  <si>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</si>
  <si>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</si>
  <si>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</si>
  <si>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</si>
  <si>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</si>
  <si>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</si>
  <si>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</si>
  <si>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</si>
  <si>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</si>
  <si>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</si>
  <si>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</si>
  <si>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</si>
  <si>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</si>
  <si>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</si>
  <si>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</si>
  <si>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</si>
  <si>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</si>
  <si>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</si>
  <si>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</si>
  <si>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</si>
  <si>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</si>
  <si>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</si>
  <si>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</si>
  <si>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</si>
  <si>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</si>
  <si>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</si>
  <si>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</si>
  <si>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</si>
  <si>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</si>
  <si>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</si>
  <si>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</si>
  <si>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</si>
  <si>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</si>
  <si>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</si>
  <si>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</si>
  <si>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</si>
  <si>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</si>
  <si>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</si>
  <si>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</si>
  <si>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</si>
  <si>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</si>
  <si>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</si>
  <si>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</si>
  <si>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</si>
  <si>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</si>
  <si>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</si>
  <si>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</si>
  <si>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</si>
  <si>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</si>
  <si>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</si>
  <si>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</si>
  <si>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</si>
  <si>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</si>
  <si>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</si>
  <si>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</si>
  <si>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</si>
  <si>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</si>
  <si>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</si>
  <si>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</si>
  <si>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</si>
  <si>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</si>
  <si>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</si>
  <si>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</si>
  <si>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</si>
  <si>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</si>
  <si>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</si>
  <si>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</si>
  <si>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</si>
  <si>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</si>
  <si>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</si>
  <si>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</si>
  <si>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</si>
  <si>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</si>
  <si>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</si>
  <si>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</si>
  <si>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</si>
  <si>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</si>
  <si>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</si>
  <si>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</si>
  <si>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</si>
  <si>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</si>
  <si>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</si>
  <si>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</si>
  <si>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</si>
  <si>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</si>
  <si>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</si>
  <si>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</si>
  <si>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</si>
  <si>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</si>
  <si>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</si>
  <si>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</si>
  <si>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</si>
  <si>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</si>
  <si>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</si>
  <si>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</si>
  <si>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</si>
  <si>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</si>
  <si>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</si>
  <si>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</si>
  <si>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</si>
  <si>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</si>
  <si>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</si>
  <si>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</si>
  <si>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</si>
  <si>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</si>
  <si>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</si>
  <si>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</si>
  <si>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</si>
  <si>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</si>
  <si>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</si>
  <si>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</si>
  <si>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</si>
  <si>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</si>
  <si>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</si>
  <si>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</si>
  <si>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</si>
  <si>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</si>
  <si>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</si>
  <si>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</si>
  <si>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</si>
  <si>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</si>
  <si>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</si>
  <si>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</si>
  <si>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</si>
  <si>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</si>
  <si>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</si>
  <si>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</si>
  <si>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</si>
  <si>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</si>
  <si>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</si>
  <si>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</si>
  <si>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</si>
  <si>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</si>
  <si>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</si>
  <si>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</si>
  <si>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</si>
  <si>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</si>
  <si>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</si>
  <si>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</si>
  <si>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</si>
  <si>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</si>
  <si>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</si>
  <si>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</si>
  <si>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</si>
  <si>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</si>
  <si>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</si>
  <si>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</si>
  <si>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</si>
  <si>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</si>
  <si>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</si>
  <si>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</si>
  <si>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</si>
  <si>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</si>
  <si>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</si>
  <si>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</si>
  <si>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</si>
  <si>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</si>
  <si>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</si>
  <si>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</si>
  <si>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</si>
  <si>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</si>
  <si>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</si>
  <si>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</si>
  <si>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</si>
  <si>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</si>
  <si>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</si>
  <si>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</si>
  <si>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</si>
  <si>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</si>
  <si>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</si>
  <si>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</si>
  <si>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</si>
  <si>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</si>
  <si>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</si>
  <si>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</si>
  <si>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</si>
  <si>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</si>
  <si>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</si>
  <si>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</si>
  <si>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</si>
  <si>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</si>
  <si>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</si>
  <si>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</si>
  <si>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</si>
  <si>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</si>
  <si>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</si>
  <si>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</si>
  <si>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</si>
  <si>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</si>
  <si>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</si>
  <si>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</si>
  <si>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</si>
  <si>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</si>
  <si>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дене жаттығуларын орындауға қызығушылық танытады, ересектердің көмегімен өзін ретке келтіреді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</si>
  <si>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</si>
  <si>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</si>
  <si>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</t>
  </si>
  <si>
    <t>Байдукова Амели</t>
  </si>
  <si>
    <t>Абай Асылым</t>
  </si>
  <si>
    <t>Азимуратов Нурасыл</t>
  </si>
  <si>
    <t>Амангельдин Амир</t>
  </si>
  <si>
    <t>Бисенғали Ақнұр</t>
  </si>
  <si>
    <t>Болат Адина</t>
  </si>
  <si>
    <t>Болат Жасмина</t>
  </si>
  <si>
    <t>Гайсин Арыстан</t>
  </si>
  <si>
    <t>Ғабит Мерейлім</t>
  </si>
  <si>
    <t>Ғафурахим Арғын</t>
  </si>
  <si>
    <t>Елубай Ерген</t>
  </si>
  <si>
    <t>Марат Мариям</t>
  </si>
  <si>
    <t>Мухамедьяров Алдияр</t>
  </si>
  <si>
    <t>Мұхсин Абдуллаһ</t>
  </si>
  <si>
    <t>Ізгілік Зере</t>
  </si>
  <si>
    <t>Хамидолла Әмір</t>
  </si>
  <si>
    <t xml:space="preserve">      </t>
  </si>
  <si>
    <t>Ғапурин Алдияр</t>
  </si>
  <si>
    <t>Сұлтан Инаят</t>
  </si>
  <si>
    <t>Шаймұрат Санжар</t>
  </si>
  <si>
    <t>Тимеш Сара</t>
  </si>
  <si>
    <t>Ербол Айым</t>
  </si>
  <si>
    <t>Нұрлан Мұрагер</t>
  </si>
  <si>
    <t>Ғафурахим Нұрасыл</t>
  </si>
  <si>
    <t>Ажарбек Амина</t>
  </si>
  <si>
    <t>Айбек Зере</t>
  </si>
  <si>
    <t>Болат Мансур</t>
  </si>
  <si>
    <t>Нұрғали Айла</t>
  </si>
  <si>
    <t>Талап Медина</t>
  </si>
  <si>
    <t>Ғабит Ахмади</t>
  </si>
  <si>
    <t>Бисенғали Айнель</t>
  </si>
  <si>
    <t xml:space="preserve">                                  Оқу жылы: 2022-2023                          Топ: "Тәй тәй"                Өткізу кезеңі: Қорытынды                               Өткізу мерзімі: Мамыр</t>
  </si>
  <si>
    <t>Ашикова Ақжарқын</t>
  </si>
  <si>
    <t>Байгереев Ерасыл</t>
  </si>
  <si>
    <t>Ермаханова Медина</t>
  </si>
  <si>
    <t>Жауынбаев Мадияр</t>
  </si>
  <si>
    <t>Нарынбай Айзере</t>
  </si>
  <si>
    <t xml:space="preserve">Нурланова Сафия </t>
  </si>
  <si>
    <t>Серикова Медина</t>
  </si>
  <si>
    <t>Абишов Мансур</t>
  </si>
  <si>
    <t>Ажарбек Мадина</t>
  </si>
  <si>
    <t>Аманқос Заңғар</t>
  </si>
  <si>
    <t>Байбулатов Дидар</t>
  </si>
  <si>
    <t>Башен Асия</t>
  </si>
  <si>
    <t>Болат Айбын</t>
  </si>
  <si>
    <t>Болат Айқын</t>
  </si>
  <si>
    <t>Гайнуллин Усман</t>
  </si>
  <si>
    <t>Елубай Елнар</t>
  </si>
  <si>
    <t>Ербол Ернұр</t>
  </si>
  <si>
    <t>Ержанұлы Абдурахман</t>
  </si>
  <si>
    <t>Жылқыбай Ибраһим</t>
  </si>
  <si>
    <t>Константинова Лилия</t>
  </si>
  <si>
    <t>Махамбетов Санжар</t>
  </si>
  <si>
    <t>Мұхатес Айзере</t>
  </si>
  <si>
    <t>Нұрғали Умар</t>
  </si>
  <si>
    <t>Талап Мансур</t>
  </si>
  <si>
    <t>Төлеген Нурислам</t>
  </si>
  <si>
    <t>Уалихан Айша</t>
  </si>
  <si>
    <t>Чожикова Мадина</t>
  </si>
  <si>
    <t>Ғиззат Ерасыл</t>
  </si>
  <si>
    <t>Қанат Әміре</t>
  </si>
  <si>
    <t xml:space="preserve">Ескертпе:   </t>
  </si>
  <si>
    <t>Байырбек Айлин  1.03.2023 жылы Балапан тобына ауыстырылды.</t>
  </si>
  <si>
    <t xml:space="preserve">Ғаділ Айша  1.03.2023 ж Балапан тобына ауыстырылды. </t>
  </si>
  <si>
    <t xml:space="preserve">Утепберген Дінмұхамед 1.11.2022 ж Балапан тобына ауыстырылды. </t>
  </si>
  <si>
    <t xml:space="preserve">Нұрлан Жібек  1.02. 2023 ж Балапан тобына ауыстырылды. </t>
  </si>
  <si>
    <t>Хайров Ерназар 21.09.2022 ж балабақшадан шығарылды.</t>
  </si>
  <si>
    <t xml:space="preserve">Жарылқап Бекжан  20.12.2022ж балабақшадан шығарылды. </t>
  </si>
  <si>
    <t>Сабырғалиев Аслан  12.04.2023ж балабақшадан шығарылды.</t>
  </si>
  <si>
    <t xml:space="preserve">Рыспаева Хадия  29.04.2023 ж балабақшадан шығарылды. </t>
  </si>
  <si>
    <t xml:space="preserve">Нұрсұлтан Айым 11.11.2023  ж балабақшадан шығарылды. </t>
  </si>
  <si>
    <t xml:space="preserve">Ескертпе: </t>
  </si>
  <si>
    <t xml:space="preserve">Абай Асылым 1.03.2023 ж  балабақшаға қабылданды </t>
  </si>
  <si>
    <t>Байгереев Ерасыл 19.04.2023 ж балабақшаға қабылданды.</t>
  </si>
  <si>
    <t xml:space="preserve">Гайсин Ильхан 22.02.2023 ж балабақшадан шығарылды. </t>
  </si>
  <si>
    <t>Жауынбаев Мадияр 19.02.2023 ж балабақшаға қабылданды</t>
  </si>
  <si>
    <t xml:space="preserve">Марат Мариям 03.10.2022 ж балабақшаға қабылданды. </t>
  </si>
  <si>
    <t>Мухсин Абдуллах 24.04.2023 балабақшаға қабылданды</t>
  </si>
  <si>
    <t xml:space="preserve">нарынбай Айзере  28.09.2022 ж балабақшаға қабылданды. </t>
  </si>
  <si>
    <t xml:space="preserve">Ғабит Мерейлім  31.01.2023 ж балабақшаға қабылданды </t>
  </si>
  <si>
    <t xml:space="preserve">Қанатқали София 29.12.2022ж балабақшадан шығарылды. </t>
  </si>
  <si>
    <t xml:space="preserve">     Оқу жылы:  2022-202       Топ: "Тәй тәй"       Өткізу кезеңі: Қорытынды       Өткізу мерзімі: Мамыр</t>
  </si>
  <si>
    <t>Оқу жылы:  2022-2023      Топ: "Балбөбек"       Өткізу кезеңі: Қорытынды      Өткізу мерзімі: Мамыр</t>
  </si>
  <si>
    <t>Ересек жас тобына арналған (4 жастағы балалар) бақылау парағы</t>
  </si>
  <si>
    <t>Оқу жылы: 2022-2023        Топ:   "Тұлпар"     Өткізу кезеңі:  Қорытынды    Өткізу мерзімі: 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</si>
</sst>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" fontId="0" fillId="0" borderId="2" xfId="0" applyNumberFormat="1" applyBorder="1" applyAlignment="1">
      <alignment horizontal="center"/>
    </xf>
    <xf numFmtId="0" fontId="0" fillId="0" borderId="6" xfId="0" applyBorder="1"/>
    <xf numFmtId="0" fontId="14" fillId="0" borderId="0" xfId="0" applyFont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4" xfId="0" applyFont="1" applyBorder="1"/>
    <xf numFmtId="0" fontId="0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4"/>
  <sheetViews>
    <sheetView workbookViewId="0">
      <pane xSplit="2" ySplit="12" topLeftCell="C34" activePane="bottomRight" state="frozen"/>
      <selection pane="topRight" activeCell="C1" sqref="C1"/>
      <selection pane="bottomLeft" activeCell="A13" sqref="A13"/>
      <selection pane="bottomRight" activeCell="F58" sqref="F58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4" t="s">
        <v>1015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5" t="s">
        <v>981</v>
      </c>
      <c r="DN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72" t="s">
        <v>2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83" t="s">
        <v>88</v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70" t="s">
        <v>115</v>
      </c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2" t="s">
        <v>115</v>
      </c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85" t="s">
        <v>138</v>
      </c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</row>
    <row r="5" spans="1:254" ht="1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 t="s">
        <v>89</v>
      </c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1" t="s">
        <v>116</v>
      </c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 t="s">
        <v>117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3" t="s">
        <v>139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</row>
    <row r="6" spans="1:254" ht="10.15" hidden="1" customHeight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1"/>
      <c r="B11" s="81"/>
      <c r="C11" s="74" t="s">
        <v>646</v>
      </c>
      <c r="D11" s="74"/>
      <c r="E11" s="74"/>
      <c r="F11" s="74"/>
      <c r="G11" s="74"/>
      <c r="H11" s="74"/>
      <c r="I11" s="74"/>
      <c r="J11" s="74"/>
      <c r="K11" s="74"/>
      <c r="L11" s="74" t="s">
        <v>649</v>
      </c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 t="s">
        <v>646</v>
      </c>
      <c r="Y11" s="74"/>
      <c r="Z11" s="74"/>
      <c r="AA11" s="74"/>
      <c r="AB11" s="74"/>
      <c r="AC11" s="74"/>
      <c r="AD11" s="74"/>
      <c r="AE11" s="74"/>
      <c r="AF11" s="74"/>
      <c r="AG11" s="74" t="s">
        <v>649</v>
      </c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0" t="s">
        <v>646</v>
      </c>
      <c r="AT11" s="70"/>
      <c r="AU11" s="70"/>
      <c r="AV11" s="70"/>
      <c r="AW11" s="70"/>
      <c r="AX11" s="70"/>
      <c r="AY11" s="70" t="s">
        <v>649</v>
      </c>
      <c r="AZ11" s="70"/>
      <c r="BA11" s="70"/>
      <c r="BB11" s="70"/>
      <c r="BC11" s="70"/>
      <c r="BD11" s="70"/>
      <c r="BE11" s="70"/>
      <c r="BF11" s="70"/>
      <c r="BG11" s="70"/>
      <c r="BH11" s="70" t="s">
        <v>646</v>
      </c>
      <c r="BI11" s="70"/>
      <c r="BJ11" s="70"/>
      <c r="BK11" s="70"/>
      <c r="BL11" s="70"/>
      <c r="BM11" s="70"/>
      <c r="BN11" s="70" t="s">
        <v>649</v>
      </c>
      <c r="BO11" s="70"/>
      <c r="BP11" s="70"/>
      <c r="BQ11" s="70"/>
      <c r="BR11" s="70"/>
      <c r="BS11" s="70"/>
      <c r="BT11" s="70"/>
      <c r="BU11" s="70"/>
      <c r="BV11" s="70"/>
      <c r="BW11" s="70" t="s">
        <v>646</v>
      </c>
      <c r="BX11" s="70"/>
      <c r="BY11" s="70"/>
      <c r="BZ11" s="70"/>
      <c r="CA11" s="70"/>
      <c r="CB11" s="70"/>
      <c r="CC11" s="70" t="s">
        <v>649</v>
      </c>
      <c r="CD11" s="70"/>
      <c r="CE11" s="70"/>
      <c r="CF11" s="70"/>
      <c r="CG11" s="70"/>
      <c r="CH11" s="70"/>
      <c r="CI11" s="70" t="s">
        <v>646</v>
      </c>
      <c r="CJ11" s="70"/>
      <c r="CK11" s="70"/>
      <c r="CL11" s="70"/>
      <c r="CM11" s="70"/>
      <c r="CN11" s="70"/>
      <c r="CO11" s="70"/>
      <c r="CP11" s="70"/>
      <c r="CQ11" s="70"/>
      <c r="CR11" s="70" t="s">
        <v>649</v>
      </c>
      <c r="CS11" s="70"/>
      <c r="CT11" s="70"/>
      <c r="CU11" s="70"/>
      <c r="CV11" s="70"/>
      <c r="CW11" s="70"/>
      <c r="CX11" s="70"/>
      <c r="CY11" s="70"/>
      <c r="CZ11" s="70"/>
      <c r="DA11" s="70" t="s">
        <v>646</v>
      </c>
      <c r="DB11" s="70"/>
      <c r="DC11" s="70"/>
      <c r="DD11" s="70"/>
      <c r="DE11" s="70"/>
      <c r="DF11" s="70"/>
      <c r="DG11" s="70" t="s">
        <v>649</v>
      </c>
      <c r="DH11" s="70"/>
      <c r="DI11" s="70"/>
      <c r="DJ11" s="70"/>
      <c r="DK11" s="70"/>
      <c r="DL11" s="70"/>
      <c r="DM11" s="70"/>
      <c r="DN11" s="70"/>
      <c r="DO11" s="70"/>
    </row>
    <row r="12" spans="1:254" ht="15.6" customHeight="1" x14ac:dyDescent="0.25">
      <c r="A12" s="81"/>
      <c r="B12" s="81"/>
      <c r="C12" s="75" t="s">
        <v>22</v>
      </c>
      <c r="D12" s="75" t="s">
        <v>5</v>
      </c>
      <c r="E12" s="75" t="s">
        <v>6</v>
      </c>
      <c r="F12" s="75" t="s">
        <v>26</v>
      </c>
      <c r="G12" s="75" t="s">
        <v>7</v>
      </c>
      <c r="H12" s="75" t="s">
        <v>8</v>
      </c>
      <c r="I12" s="75" t="s">
        <v>23</v>
      </c>
      <c r="J12" s="75" t="s">
        <v>9</v>
      </c>
      <c r="K12" s="75" t="s">
        <v>10</v>
      </c>
      <c r="L12" s="75" t="s">
        <v>28</v>
      </c>
      <c r="M12" s="75" t="s">
        <v>6</v>
      </c>
      <c r="N12" s="75" t="s">
        <v>12</v>
      </c>
      <c r="O12" s="75" t="s">
        <v>24</v>
      </c>
      <c r="P12" s="75" t="s">
        <v>10</v>
      </c>
      <c r="Q12" s="75" t="s">
        <v>13</v>
      </c>
      <c r="R12" s="75" t="s">
        <v>25</v>
      </c>
      <c r="S12" s="75" t="s">
        <v>12</v>
      </c>
      <c r="T12" s="75" t="s">
        <v>7</v>
      </c>
      <c r="U12" s="75" t="s">
        <v>36</v>
      </c>
      <c r="V12" s="75" t="s">
        <v>14</v>
      </c>
      <c r="W12" s="75" t="s">
        <v>9</v>
      </c>
      <c r="X12" s="75" t="s">
        <v>44</v>
      </c>
      <c r="Y12" s="75"/>
      <c r="Z12" s="75"/>
      <c r="AA12" s="75" t="s">
        <v>45</v>
      </c>
      <c r="AB12" s="75"/>
      <c r="AC12" s="75"/>
      <c r="AD12" s="75" t="s">
        <v>46</v>
      </c>
      <c r="AE12" s="75"/>
      <c r="AF12" s="75"/>
      <c r="AG12" s="75" t="s">
        <v>47</v>
      </c>
      <c r="AH12" s="75"/>
      <c r="AI12" s="75"/>
      <c r="AJ12" s="75" t="s">
        <v>48</v>
      </c>
      <c r="AK12" s="75"/>
      <c r="AL12" s="75"/>
      <c r="AM12" s="75" t="s">
        <v>49</v>
      </c>
      <c r="AN12" s="75"/>
      <c r="AO12" s="75"/>
      <c r="AP12" s="73" t="s">
        <v>50</v>
      </c>
      <c r="AQ12" s="73"/>
      <c r="AR12" s="73"/>
      <c r="AS12" s="75" t="s">
        <v>51</v>
      </c>
      <c r="AT12" s="75"/>
      <c r="AU12" s="75"/>
      <c r="AV12" s="75" t="s">
        <v>52</v>
      </c>
      <c r="AW12" s="75"/>
      <c r="AX12" s="75"/>
      <c r="AY12" s="75" t="s">
        <v>53</v>
      </c>
      <c r="AZ12" s="75"/>
      <c r="BA12" s="75"/>
      <c r="BB12" s="75" t="s">
        <v>54</v>
      </c>
      <c r="BC12" s="75"/>
      <c r="BD12" s="75"/>
      <c r="BE12" s="75" t="s">
        <v>55</v>
      </c>
      <c r="BF12" s="75"/>
      <c r="BG12" s="75"/>
      <c r="BH12" s="73" t="s">
        <v>90</v>
      </c>
      <c r="BI12" s="73"/>
      <c r="BJ12" s="73"/>
      <c r="BK12" s="73" t="s">
        <v>91</v>
      </c>
      <c r="BL12" s="73"/>
      <c r="BM12" s="73"/>
      <c r="BN12" s="73" t="s">
        <v>92</v>
      </c>
      <c r="BO12" s="73"/>
      <c r="BP12" s="73"/>
      <c r="BQ12" s="73" t="s">
        <v>93</v>
      </c>
      <c r="BR12" s="73"/>
      <c r="BS12" s="73"/>
      <c r="BT12" s="73" t="s">
        <v>94</v>
      </c>
      <c r="BU12" s="73"/>
      <c r="BV12" s="73"/>
      <c r="BW12" s="73" t="s">
        <v>105</v>
      </c>
      <c r="BX12" s="73"/>
      <c r="BY12" s="73"/>
      <c r="BZ12" s="73" t="s">
        <v>106</v>
      </c>
      <c r="CA12" s="73"/>
      <c r="CB12" s="73"/>
      <c r="CC12" s="73" t="s">
        <v>107</v>
      </c>
      <c r="CD12" s="73"/>
      <c r="CE12" s="73"/>
      <c r="CF12" s="73" t="s">
        <v>108</v>
      </c>
      <c r="CG12" s="73"/>
      <c r="CH12" s="73"/>
      <c r="CI12" s="73" t="s">
        <v>109</v>
      </c>
      <c r="CJ12" s="73"/>
      <c r="CK12" s="73"/>
      <c r="CL12" s="73" t="s">
        <v>110</v>
      </c>
      <c r="CM12" s="73"/>
      <c r="CN12" s="73"/>
      <c r="CO12" s="73" t="s">
        <v>111</v>
      </c>
      <c r="CP12" s="73"/>
      <c r="CQ12" s="73"/>
      <c r="CR12" s="73" t="s">
        <v>112</v>
      </c>
      <c r="CS12" s="73"/>
      <c r="CT12" s="73"/>
      <c r="CU12" s="73" t="s">
        <v>113</v>
      </c>
      <c r="CV12" s="73"/>
      <c r="CW12" s="73"/>
      <c r="CX12" s="73" t="s">
        <v>114</v>
      </c>
      <c r="CY12" s="73"/>
      <c r="CZ12" s="73"/>
      <c r="DA12" s="73" t="s">
        <v>140</v>
      </c>
      <c r="DB12" s="73"/>
      <c r="DC12" s="73"/>
      <c r="DD12" s="73" t="s">
        <v>141</v>
      </c>
      <c r="DE12" s="73"/>
      <c r="DF12" s="73"/>
      <c r="DG12" s="73" t="s">
        <v>142</v>
      </c>
      <c r="DH12" s="73"/>
      <c r="DI12" s="73"/>
      <c r="DJ12" s="73" t="s">
        <v>143</v>
      </c>
      <c r="DK12" s="73"/>
      <c r="DL12" s="73"/>
      <c r="DM12" s="73" t="s">
        <v>144</v>
      </c>
      <c r="DN12" s="73"/>
      <c r="DO12" s="73"/>
    </row>
    <row r="13" spans="1:254" ht="60" customHeight="1" x14ac:dyDescent="0.25">
      <c r="A13" s="81"/>
      <c r="B13" s="81"/>
      <c r="C13" s="80" t="s">
        <v>643</v>
      </c>
      <c r="D13" s="80"/>
      <c r="E13" s="80"/>
      <c r="F13" s="80" t="s">
        <v>980</v>
      </c>
      <c r="G13" s="80"/>
      <c r="H13" s="80"/>
      <c r="I13" s="80" t="s">
        <v>29</v>
      </c>
      <c r="J13" s="80"/>
      <c r="K13" s="80"/>
      <c r="L13" s="80" t="s">
        <v>37</v>
      </c>
      <c r="M13" s="80"/>
      <c r="N13" s="80"/>
      <c r="O13" s="80" t="s">
        <v>39</v>
      </c>
      <c r="P13" s="80"/>
      <c r="Q13" s="80"/>
      <c r="R13" s="80" t="s">
        <v>40</v>
      </c>
      <c r="S13" s="80"/>
      <c r="T13" s="80"/>
      <c r="U13" s="80" t="s">
        <v>43</v>
      </c>
      <c r="V13" s="80"/>
      <c r="W13" s="80"/>
      <c r="X13" s="80" t="s">
        <v>650</v>
      </c>
      <c r="Y13" s="80"/>
      <c r="Z13" s="80"/>
      <c r="AA13" s="80" t="s">
        <v>652</v>
      </c>
      <c r="AB13" s="80"/>
      <c r="AC13" s="80"/>
      <c r="AD13" s="80" t="s">
        <v>654</v>
      </c>
      <c r="AE13" s="80"/>
      <c r="AF13" s="80"/>
      <c r="AG13" s="80" t="s">
        <v>656</v>
      </c>
      <c r="AH13" s="80"/>
      <c r="AI13" s="80"/>
      <c r="AJ13" s="80" t="s">
        <v>658</v>
      </c>
      <c r="AK13" s="80"/>
      <c r="AL13" s="80"/>
      <c r="AM13" s="80" t="s">
        <v>662</v>
      </c>
      <c r="AN13" s="80"/>
      <c r="AO13" s="80"/>
      <c r="AP13" s="80" t="s">
        <v>663</v>
      </c>
      <c r="AQ13" s="80"/>
      <c r="AR13" s="80"/>
      <c r="AS13" s="80" t="s">
        <v>665</v>
      </c>
      <c r="AT13" s="80"/>
      <c r="AU13" s="80"/>
      <c r="AV13" s="80" t="s">
        <v>666</v>
      </c>
      <c r="AW13" s="80"/>
      <c r="AX13" s="80"/>
      <c r="AY13" s="80" t="s">
        <v>669</v>
      </c>
      <c r="AZ13" s="80"/>
      <c r="BA13" s="80"/>
      <c r="BB13" s="80" t="s">
        <v>670</v>
      </c>
      <c r="BC13" s="80"/>
      <c r="BD13" s="80"/>
      <c r="BE13" s="80" t="s">
        <v>673</v>
      </c>
      <c r="BF13" s="80"/>
      <c r="BG13" s="80"/>
      <c r="BH13" s="80" t="s">
        <v>674</v>
      </c>
      <c r="BI13" s="80"/>
      <c r="BJ13" s="80"/>
      <c r="BK13" s="80" t="s">
        <v>678</v>
      </c>
      <c r="BL13" s="80"/>
      <c r="BM13" s="80"/>
      <c r="BN13" s="80" t="s">
        <v>677</v>
      </c>
      <c r="BO13" s="80"/>
      <c r="BP13" s="80"/>
      <c r="BQ13" s="80" t="s">
        <v>679</v>
      </c>
      <c r="BR13" s="80"/>
      <c r="BS13" s="80"/>
      <c r="BT13" s="80" t="s">
        <v>680</v>
      </c>
      <c r="BU13" s="80"/>
      <c r="BV13" s="80"/>
      <c r="BW13" s="80" t="s">
        <v>682</v>
      </c>
      <c r="BX13" s="80"/>
      <c r="BY13" s="80"/>
      <c r="BZ13" s="80" t="s">
        <v>684</v>
      </c>
      <c r="CA13" s="80"/>
      <c r="CB13" s="80"/>
      <c r="CC13" s="80" t="s">
        <v>685</v>
      </c>
      <c r="CD13" s="80"/>
      <c r="CE13" s="80"/>
      <c r="CF13" s="80" t="s">
        <v>686</v>
      </c>
      <c r="CG13" s="80"/>
      <c r="CH13" s="80"/>
      <c r="CI13" s="80" t="s">
        <v>688</v>
      </c>
      <c r="CJ13" s="80"/>
      <c r="CK13" s="80"/>
      <c r="CL13" s="80" t="s">
        <v>126</v>
      </c>
      <c r="CM13" s="80"/>
      <c r="CN13" s="80"/>
      <c r="CO13" s="80" t="s">
        <v>128</v>
      </c>
      <c r="CP13" s="80"/>
      <c r="CQ13" s="80"/>
      <c r="CR13" s="80" t="s">
        <v>689</v>
      </c>
      <c r="CS13" s="80"/>
      <c r="CT13" s="80"/>
      <c r="CU13" s="80" t="s">
        <v>133</v>
      </c>
      <c r="CV13" s="80"/>
      <c r="CW13" s="80"/>
      <c r="CX13" s="80" t="s">
        <v>690</v>
      </c>
      <c r="CY13" s="80"/>
      <c r="CZ13" s="80"/>
      <c r="DA13" s="80" t="s">
        <v>691</v>
      </c>
      <c r="DB13" s="80"/>
      <c r="DC13" s="80"/>
      <c r="DD13" s="80" t="s">
        <v>695</v>
      </c>
      <c r="DE13" s="80"/>
      <c r="DF13" s="80"/>
      <c r="DG13" s="80" t="s">
        <v>697</v>
      </c>
      <c r="DH13" s="80"/>
      <c r="DI13" s="80"/>
      <c r="DJ13" s="80" t="s">
        <v>699</v>
      </c>
      <c r="DK13" s="80"/>
      <c r="DL13" s="80"/>
      <c r="DM13" s="80" t="s">
        <v>701</v>
      </c>
      <c r="DN13" s="80"/>
      <c r="DO13" s="80"/>
    </row>
    <row r="14" spans="1:254" ht="111.75" customHeight="1" x14ac:dyDescent="0.25">
      <c r="A14" s="81"/>
      <c r="B14" s="81"/>
      <c r="C14" s="46" t="s">
        <v>16</v>
      </c>
      <c r="D14" s="46" t="s">
        <v>17</v>
      </c>
      <c r="E14" s="46" t="s">
        <v>18</v>
      </c>
      <c r="F14" s="46" t="s">
        <v>19</v>
      </c>
      <c r="G14" s="46" t="s">
        <v>20</v>
      </c>
      <c r="H14" s="46" t="s">
        <v>644</v>
      </c>
      <c r="I14" s="46" t="s">
        <v>30</v>
      </c>
      <c r="J14" s="46" t="s">
        <v>645</v>
      </c>
      <c r="K14" s="46" t="s">
        <v>31</v>
      </c>
      <c r="L14" s="46" t="s">
        <v>30</v>
      </c>
      <c r="M14" s="46" t="s">
        <v>38</v>
      </c>
      <c r="N14" s="46" t="s">
        <v>31</v>
      </c>
      <c r="O14" s="46" t="s">
        <v>39</v>
      </c>
      <c r="P14" s="46" t="s">
        <v>39</v>
      </c>
      <c r="Q14" s="46" t="s">
        <v>35</v>
      </c>
      <c r="R14" s="46" t="s">
        <v>41</v>
      </c>
      <c r="S14" s="46" t="s">
        <v>42</v>
      </c>
      <c r="T14" s="46" t="s">
        <v>35</v>
      </c>
      <c r="U14" s="46" t="s">
        <v>432</v>
      </c>
      <c r="V14" s="46" t="s">
        <v>647</v>
      </c>
      <c r="W14" s="46" t="s">
        <v>648</v>
      </c>
      <c r="X14" s="46" t="s">
        <v>72</v>
      </c>
      <c r="Y14" s="46" t="s">
        <v>59</v>
      </c>
      <c r="Z14" s="46" t="s">
        <v>651</v>
      </c>
      <c r="AA14" s="46" t="s">
        <v>653</v>
      </c>
      <c r="AB14" s="46" t="s">
        <v>85</v>
      </c>
      <c r="AC14" s="46" t="s">
        <v>86</v>
      </c>
      <c r="AD14" s="46" t="s">
        <v>62</v>
      </c>
      <c r="AE14" s="46" t="s">
        <v>63</v>
      </c>
      <c r="AF14" s="46" t="s">
        <v>655</v>
      </c>
      <c r="AG14" s="46" t="s">
        <v>657</v>
      </c>
      <c r="AH14" s="46" t="s">
        <v>66</v>
      </c>
      <c r="AI14" s="46" t="s">
        <v>67</v>
      </c>
      <c r="AJ14" s="46" t="s">
        <v>659</v>
      </c>
      <c r="AK14" s="46" t="s">
        <v>660</v>
      </c>
      <c r="AL14" s="46" t="s">
        <v>661</v>
      </c>
      <c r="AM14" s="46" t="s">
        <v>60</v>
      </c>
      <c r="AN14" s="46" t="s">
        <v>61</v>
      </c>
      <c r="AO14" s="46" t="s">
        <v>35</v>
      </c>
      <c r="AP14" s="46" t="s">
        <v>206</v>
      </c>
      <c r="AQ14" s="46" t="s">
        <v>664</v>
      </c>
      <c r="AR14" s="46" t="s">
        <v>86</v>
      </c>
      <c r="AS14" s="46" t="s">
        <v>73</v>
      </c>
      <c r="AT14" s="46" t="s">
        <v>74</v>
      </c>
      <c r="AU14" s="46" t="s">
        <v>75</v>
      </c>
      <c r="AV14" s="46" t="s">
        <v>76</v>
      </c>
      <c r="AW14" s="46" t="s">
        <v>667</v>
      </c>
      <c r="AX14" s="46" t="s">
        <v>668</v>
      </c>
      <c r="AY14" s="46" t="s">
        <v>77</v>
      </c>
      <c r="AZ14" s="46" t="s">
        <v>78</v>
      </c>
      <c r="BA14" s="46" t="s">
        <v>79</v>
      </c>
      <c r="BB14" s="46" t="s">
        <v>83</v>
      </c>
      <c r="BC14" s="46" t="s">
        <v>671</v>
      </c>
      <c r="BD14" s="46" t="s">
        <v>672</v>
      </c>
      <c r="BE14" s="46" t="s">
        <v>80</v>
      </c>
      <c r="BF14" s="46" t="s">
        <v>81</v>
      </c>
      <c r="BG14" s="46" t="s">
        <v>82</v>
      </c>
      <c r="BH14" s="46" t="s">
        <v>675</v>
      </c>
      <c r="BI14" s="46" t="s">
        <v>103</v>
      </c>
      <c r="BJ14" s="46" t="s">
        <v>192</v>
      </c>
      <c r="BK14" s="46" t="s">
        <v>676</v>
      </c>
      <c r="BL14" s="46" t="s">
        <v>373</v>
      </c>
      <c r="BM14" s="46" t="s">
        <v>96</v>
      </c>
      <c r="BN14" s="46" t="s">
        <v>102</v>
      </c>
      <c r="BO14" s="46" t="s">
        <v>103</v>
      </c>
      <c r="BP14" s="46" t="s">
        <v>192</v>
      </c>
      <c r="BQ14" s="46" t="s">
        <v>100</v>
      </c>
      <c r="BR14" s="46" t="s">
        <v>968</v>
      </c>
      <c r="BS14" s="46" t="s">
        <v>969</v>
      </c>
      <c r="BT14" s="46" t="s">
        <v>95</v>
      </c>
      <c r="BU14" s="46" t="s">
        <v>681</v>
      </c>
      <c r="BV14" s="46" t="s">
        <v>104</v>
      </c>
      <c r="BW14" s="46" t="s">
        <v>27</v>
      </c>
      <c r="BX14" s="46" t="s">
        <v>34</v>
      </c>
      <c r="BY14" s="46" t="s">
        <v>683</v>
      </c>
      <c r="BZ14" s="46" t="s">
        <v>118</v>
      </c>
      <c r="CA14" s="46" t="s">
        <v>119</v>
      </c>
      <c r="CB14" s="46" t="s">
        <v>120</v>
      </c>
      <c r="CC14" s="46" t="s">
        <v>121</v>
      </c>
      <c r="CD14" s="46" t="s">
        <v>122</v>
      </c>
      <c r="CE14" s="46" t="s">
        <v>123</v>
      </c>
      <c r="CF14" s="46" t="s">
        <v>124</v>
      </c>
      <c r="CG14" s="46" t="s">
        <v>687</v>
      </c>
      <c r="CH14" s="46" t="s">
        <v>125</v>
      </c>
      <c r="CI14" s="46" t="s">
        <v>33</v>
      </c>
      <c r="CJ14" s="46" t="s">
        <v>34</v>
      </c>
      <c r="CK14" s="46" t="s">
        <v>35</v>
      </c>
      <c r="CL14" s="46" t="s">
        <v>30</v>
      </c>
      <c r="CM14" s="46" t="s">
        <v>38</v>
      </c>
      <c r="CN14" s="46" t="s">
        <v>127</v>
      </c>
      <c r="CO14" s="46" t="s">
        <v>77</v>
      </c>
      <c r="CP14" s="46" t="s">
        <v>129</v>
      </c>
      <c r="CQ14" s="46" t="s">
        <v>79</v>
      </c>
      <c r="CR14" s="46" t="s">
        <v>130</v>
      </c>
      <c r="CS14" s="46" t="s">
        <v>131</v>
      </c>
      <c r="CT14" s="46" t="s">
        <v>132</v>
      </c>
      <c r="CU14" s="46" t="s">
        <v>134</v>
      </c>
      <c r="CV14" s="46" t="s">
        <v>131</v>
      </c>
      <c r="CW14" s="46" t="s">
        <v>86</v>
      </c>
      <c r="CX14" s="46" t="s">
        <v>135</v>
      </c>
      <c r="CY14" s="46" t="s">
        <v>136</v>
      </c>
      <c r="CZ14" s="46" t="s">
        <v>137</v>
      </c>
      <c r="DA14" s="46" t="s">
        <v>692</v>
      </c>
      <c r="DB14" s="46" t="s">
        <v>693</v>
      </c>
      <c r="DC14" s="46" t="s">
        <v>694</v>
      </c>
      <c r="DD14" s="46" t="s">
        <v>33</v>
      </c>
      <c r="DE14" s="46" t="s">
        <v>34</v>
      </c>
      <c r="DF14" s="46" t="s">
        <v>696</v>
      </c>
      <c r="DG14" s="46" t="s">
        <v>145</v>
      </c>
      <c r="DH14" s="46" t="s">
        <v>698</v>
      </c>
      <c r="DI14" s="46" t="s">
        <v>146</v>
      </c>
      <c r="DJ14" s="46" t="s">
        <v>700</v>
      </c>
      <c r="DK14" s="46" t="s">
        <v>149</v>
      </c>
      <c r="DL14" s="46" t="s">
        <v>150</v>
      </c>
      <c r="DM14" s="46" t="s">
        <v>152</v>
      </c>
      <c r="DN14" s="46" t="s">
        <v>702</v>
      </c>
      <c r="DO14" s="46" t="s">
        <v>703</v>
      </c>
    </row>
    <row r="15" spans="1:254" ht="15.75" x14ac:dyDescent="0.25">
      <c r="A15" s="16">
        <v>1</v>
      </c>
      <c r="B15" s="13" t="s">
        <v>1002</v>
      </c>
      <c r="C15" s="5"/>
      <c r="D15" s="5">
        <v>1</v>
      </c>
      <c r="E15" s="5"/>
      <c r="F15" s="5"/>
      <c r="G15" s="5">
        <v>1</v>
      </c>
      <c r="H15" s="5"/>
      <c r="I15" s="5"/>
      <c r="J15" s="5">
        <v>1</v>
      </c>
      <c r="K15" s="5"/>
      <c r="L15" s="5"/>
      <c r="M15" s="5">
        <v>1</v>
      </c>
      <c r="N15" s="5"/>
      <c r="O15" s="5"/>
      <c r="P15" s="5">
        <v>1</v>
      </c>
      <c r="Q15" s="5"/>
      <c r="R15" s="5"/>
      <c r="S15" s="5">
        <v>1</v>
      </c>
      <c r="T15" s="5"/>
      <c r="U15" s="5"/>
      <c r="V15" s="5">
        <v>1</v>
      </c>
      <c r="W15" s="5"/>
      <c r="X15" s="5"/>
      <c r="Y15" s="5">
        <v>1</v>
      </c>
      <c r="Z15" s="5"/>
      <c r="AA15" s="5"/>
      <c r="AB15" s="5">
        <v>1</v>
      </c>
      <c r="AC15" s="5"/>
      <c r="AD15" s="5"/>
      <c r="AE15" s="5">
        <v>1</v>
      </c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/>
      <c r="AQ15" s="5">
        <v>1</v>
      </c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>
        <v>1</v>
      </c>
      <c r="BI15" s="5"/>
      <c r="BJ15" s="5"/>
      <c r="BK15" s="5"/>
      <c r="BL15" s="5">
        <v>1</v>
      </c>
      <c r="BM15" s="5"/>
      <c r="BN15" s="5">
        <v>1</v>
      </c>
      <c r="BO15" s="5"/>
      <c r="BP15" s="5"/>
      <c r="BQ15" s="5"/>
      <c r="BR15" s="5">
        <v>1</v>
      </c>
      <c r="BS15" s="5"/>
      <c r="BT15" s="5"/>
      <c r="BU15" s="5">
        <v>1</v>
      </c>
      <c r="BV15" s="5"/>
      <c r="BW15" s="5">
        <v>1</v>
      </c>
      <c r="BX15" s="5"/>
      <c r="BY15" s="5"/>
      <c r="BZ15" s="5"/>
      <c r="CA15" s="5">
        <v>1</v>
      </c>
      <c r="CB15" s="5"/>
      <c r="CC15" s="5"/>
      <c r="CD15" s="5">
        <v>1</v>
      </c>
      <c r="CE15" s="5"/>
      <c r="CF15" s="5"/>
      <c r="CG15" s="5">
        <v>1</v>
      </c>
      <c r="CH15" s="5"/>
      <c r="CI15" s="5">
        <v>1</v>
      </c>
      <c r="CJ15" s="5"/>
      <c r="CK15" s="5"/>
      <c r="CL15" s="5">
        <v>1</v>
      </c>
      <c r="CM15" s="5"/>
      <c r="CN15" s="5"/>
      <c r="CO15" s="5">
        <v>1</v>
      </c>
      <c r="CP15" s="5"/>
      <c r="CQ15" s="5"/>
      <c r="CR15" s="5">
        <v>1</v>
      </c>
      <c r="CS15" s="5"/>
      <c r="CT15" s="5"/>
      <c r="CU15" s="5">
        <v>1</v>
      </c>
      <c r="CV15" s="5"/>
      <c r="CW15" s="5"/>
      <c r="CX15" s="5">
        <v>1</v>
      </c>
      <c r="CY15" s="5"/>
      <c r="CZ15" s="5"/>
      <c r="DA15" s="5">
        <v>1</v>
      </c>
      <c r="DB15" s="5"/>
      <c r="DC15" s="5"/>
      <c r="DD15" s="5">
        <v>1</v>
      </c>
      <c r="DE15" s="5"/>
      <c r="DF15" s="5"/>
      <c r="DG15" s="5">
        <v>1</v>
      </c>
      <c r="DH15" s="5"/>
      <c r="DI15" s="5"/>
      <c r="DJ15" s="5">
        <v>1</v>
      </c>
      <c r="DK15" s="5"/>
      <c r="DL15" s="5"/>
      <c r="DM15" s="5">
        <v>1</v>
      </c>
      <c r="DN15" s="5"/>
      <c r="DO15" s="5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75" x14ac:dyDescent="0.25">
      <c r="A16" s="2">
        <v>2</v>
      </c>
      <c r="B16" s="1" t="s">
        <v>1003</v>
      </c>
      <c r="C16" s="48">
        <v>1</v>
      </c>
      <c r="D16" s="48"/>
      <c r="E16" s="48"/>
      <c r="F16" s="48">
        <v>1</v>
      </c>
      <c r="G16" s="48"/>
      <c r="H16" s="48"/>
      <c r="I16" s="48">
        <v>1</v>
      </c>
      <c r="J16" s="48"/>
      <c r="K16" s="48"/>
      <c r="L16" s="48">
        <v>1</v>
      </c>
      <c r="M16" s="48"/>
      <c r="N16" s="48"/>
      <c r="O16" s="48">
        <v>1</v>
      </c>
      <c r="P16" s="48"/>
      <c r="Q16" s="48"/>
      <c r="R16" s="48">
        <v>1</v>
      </c>
      <c r="S16" s="48"/>
      <c r="T16" s="48"/>
      <c r="U16" s="48">
        <v>1</v>
      </c>
      <c r="V16" s="48"/>
      <c r="W16" s="48"/>
      <c r="X16" s="48">
        <v>1</v>
      </c>
      <c r="Y16" s="48"/>
      <c r="Z16" s="48"/>
      <c r="AA16" s="48">
        <v>1</v>
      </c>
      <c r="AB16" s="48"/>
      <c r="AC16" s="48"/>
      <c r="AD16" s="48">
        <v>1</v>
      </c>
      <c r="AE16" s="48"/>
      <c r="AF16" s="48"/>
      <c r="AG16" s="48">
        <v>1</v>
      </c>
      <c r="AH16" s="48"/>
      <c r="AI16" s="48"/>
      <c r="AJ16" s="48">
        <v>1</v>
      </c>
      <c r="AK16" s="48"/>
      <c r="AL16" s="48"/>
      <c r="AM16" s="48">
        <v>1</v>
      </c>
      <c r="AN16" s="48"/>
      <c r="AO16" s="48"/>
      <c r="AP16" s="48">
        <v>1</v>
      </c>
      <c r="AQ16" s="48"/>
      <c r="AR16" s="48"/>
      <c r="AS16" s="48">
        <v>1</v>
      </c>
      <c r="AT16" s="48"/>
      <c r="AU16" s="48"/>
      <c r="AV16" s="48">
        <v>1</v>
      </c>
      <c r="AW16" s="48"/>
      <c r="AX16" s="48"/>
      <c r="AY16" s="48">
        <v>1</v>
      </c>
      <c r="AZ16" s="48"/>
      <c r="BA16" s="48"/>
      <c r="BB16" s="48">
        <v>1</v>
      </c>
      <c r="BC16" s="48"/>
      <c r="BD16" s="48"/>
      <c r="BE16" s="48">
        <v>1</v>
      </c>
      <c r="BF16" s="48"/>
      <c r="BG16" s="48"/>
      <c r="BH16" s="48">
        <v>1</v>
      </c>
      <c r="BI16" s="48"/>
      <c r="BJ16" s="48"/>
      <c r="BK16" s="48">
        <v>1</v>
      </c>
      <c r="BL16" s="48"/>
      <c r="BM16" s="48"/>
      <c r="BN16" s="48">
        <v>1</v>
      </c>
      <c r="BO16" s="48"/>
      <c r="BP16" s="48"/>
      <c r="BQ16" s="48">
        <v>1</v>
      </c>
      <c r="BR16" s="48"/>
      <c r="BS16" s="48"/>
      <c r="BT16" s="48">
        <v>1</v>
      </c>
      <c r="BU16" s="48"/>
      <c r="BV16" s="48"/>
      <c r="BW16" s="48">
        <v>1</v>
      </c>
      <c r="BX16" s="48"/>
      <c r="BY16" s="48"/>
      <c r="BZ16" s="48">
        <v>1</v>
      </c>
      <c r="CA16" s="48"/>
      <c r="CB16" s="48"/>
      <c r="CC16" s="48">
        <v>1</v>
      </c>
      <c r="CD16" s="48"/>
      <c r="CE16" s="48"/>
      <c r="CF16" s="48">
        <v>1</v>
      </c>
      <c r="CG16" s="48"/>
      <c r="CH16" s="48"/>
      <c r="CI16" s="48"/>
      <c r="CJ16" s="48">
        <v>1</v>
      </c>
      <c r="CK16" s="48"/>
      <c r="CL16" s="48"/>
      <c r="CM16" s="48">
        <v>1</v>
      </c>
      <c r="CN16" s="48"/>
      <c r="CO16" s="48"/>
      <c r="CP16" s="48">
        <v>1</v>
      </c>
      <c r="CQ16" s="48"/>
      <c r="CR16" s="48"/>
      <c r="CS16" s="48">
        <v>1</v>
      </c>
      <c r="CT16" s="48"/>
      <c r="CU16" s="48"/>
      <c r="CV16" s="48">
        <v>1</v>
      </c>
      <c r="CW16" s="48"/>
      <c r="CX16" s="48"/>
      <c r="CY16" s="48">
        <v>1</v>
      </c>
      <c r="CZ16" s="48"/>
      <c r="DA16" s="48">
        <v>1</v>
      </c>
      <c r="DB16" s="48"/>
      <c r="DC16" s="48"/>
      <c r="DD16" s="48"/>
      <c r="DE16" s="48">
        <v>1</v>
      </c>
      <c r="DF16" s="48"/>
      <c r="DG16" s="48"/>
      <c r="DH16" s="48">
        <v>1</v>
      </c>
      <c r="DI16" s="48"/>
      <c r="DJ16" s="48"/>
      <c r="DK16" s="48">
        <v>1</v>
      </c>
      <c r="DL16" s="48"/>
      <c r="DM16" s="48"/>
      <c r="DN16" s="48">
        <v>1</v>
      </c>
      <c r="DO16" s="48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75" x14ac:dyDescent="0.25">
      <c r="A17" s="2">
        <v>3</v>
      </c>
      <c r="B17" s="1" t="s">
        <v>1004</v>
      </c>
      <c r="C17" s="48"/>
      <c r="D17" s="48">
        <v>1</v>
      </c>
      <c r="E17" s="48"/>
      <c r="F17" s="48"/>
      <c r="G17" s="48">
        <v>1</v>
      </c>
      <c r="H17" s="48"/>
      <c r="I17" s="48"/>
      <c r="J17" s="48">
        <v>1</v>
      </c>
      <c r="K17" s="48"/>
      <c r="L17" s="48"/>
      <c r="M17" s="48">
        <v>1</v>
      </c>
      <c r="N17" s="48"/>
      <c r="O17" s="48"/>
      <c r="P17" s="48">
        <v>1</v>
      </c>
      <c r="Q17" s="48"/>
      <c r="R17" s="48"/>
      <c r="S17" s="48">
        <v>1</v>
      </c>
      <c r="T17" s="48"/>
      <c r="U17" s="48"/>
      <c r="V17" s="48">
        <v>1</v>
      </c>
      <c r="W17" s="48"/>
      <c r="X17" s="48"/>
      <c r="Y17" s="48">
        <v>1</v>
      </c>
      <c r="Z17" s="48"/>
      <c r="AA17" s="48"/>
      <c r="AB17" s="48">
        <v>1</v>
      </c>
      <c r="AC17" s="48"/>
      <c r="AD17" s="48"/>
      <c r="AE17" s="48">
        <v>1</v>
      </c>
      <c r="AF17" s="48"/>
      <c r="AG17" s="48"/>
      <c r="AH17" s="48">
        <v>1</v>
      </c>
      <c r="AI17" s="48"/>
      <c r="AJ17" s="48"/>
      <c r="AK17" s="48">
        <v>1</v>
      </c>
      <c r="AL17" s="48"/>
      <c r="AM17" s="48"/>
      <c r="AN17" s="48"/>
      <c r="AO17" s="48">
        <v>1</v>
      </c>
      <c r="AP17" s="48"/>
      <c r="AQ17" s="48">
        <v>1</v>
      </c>
      <c r="AR17" s="48"/>
      <c r="AS17" s="48"/>
      <c r="AT17" s="48">
        <v>1</v>
      </c>
      <c r="AU17" s="48"/>
      <c r="AV17" s="48"/>
      <c r="AW17" s="48">
        <v>1</v>
      </c>
      <c r="AX17" s="48"/>
      <c r="AY17" s="48"/>
      <c r="AZ17" s="48">
        <v>1</v>
      </c>
      <c r="BA17" s="48"/>
      <c r="BB17" s="48"/>
      <c r="BC17" s="48">
        <v>1</v>
      </c>
      <c r="BD17" s="48"/>
      <c r="BE17" s="48"/>
      <c r="BF17" s="48">
        <v>1</v>
      </c>
      <c r="BG17" s="48"/>
      <c r="BH17" s="48"/>
      <c r="BI17" s="48">
        <v>1</v>
      </c>
      <c r="BJ17" s="48"/>
      <c r="BK17" s="48"/>
      <c r="BL17" s="48"/>
      <c r="BM17" s="48">
        <v>1</v>
      </c>
      <c r="BN17" s="48"/>
      <c r="BO17" s="48">
        <v>1</v>
      </c>
      <c r="BP17" s="48"/>
      <c r="BQ17" s="48"/>
      <c r="BR17" s="48"/>
      <c r="BS17" s="48">
        <v>1</v>
      </c>
      <c r="BT17" s="48"/>
      <c r="BU17" s="48"/>
      <c r="BV17" s="48">
        <v>1</v>
      </c>
      <c r="BW17" s="48">
        <v>1</v>
      </c>
      <c r="BX17" s="48"/>
      <c r="BY17" s="48"/>
      <c r="BZ17" s="48"/>
      <c r="CA17" s="48">
        <v>1</v>
      </c>
      <c r="CB17" s="48"/>
      <c r="CC17" s="48"/>
      <c r="CD17" s="48">
        <v>1</v>
      </c>
      <c r="CE17" s="48"/>
      <c r="CF17" s="48"/>
      <c r="CG17" s="48"/>
      <c r="CH17" s="48">
        <v>1</v>
      </c>
      <c r="CI17" s="48"/>
      <c r="CJ17" s="48">
        <v>1</v>
      </c>
      <c r="CK17" s="48"/>
      <c r="CL17" s="48"/>
      <c r="CM17" s="48"/>
      <c r="CN17" s="48">
        <v>1</v>
      </c>
      <c r="CO17" s="48"/>
      <c r="CP17" s="48">
        <v>1</v>
      </c>
      <c r="CQ17" s="48"/>
      <c r="CR17" s="48"/>
      <c r="CS17" s="48"/>
      <c r="CT17" s="48">
        <v>1</v>
      </c>
      <c r="CU17" s="48"/>
      <c r="CV17" s="48"/>
      <c r="CW17" s="48">
        <v>1</v>
      </c>
      <c r="CX17" s="48"/>
      <c r="CY17" s="48"/>
      <c r="CZ17" s="48">
        <v>1</v>
      </c>
      <c r="DA17" s="48"/>
      <c r="DB17" s="48">
        <v>1</v>
      </c>
      <c r="DC17" s="48"/>
      <c r="DD17" s="48"/>
      <c r="DE17" s="48"/>
      <c r="DF17" s="48">
        <v>1</v>
      </c>
      <c r="DG17" s="48"/>
      <c r="DH17" s="48"/>
      <c r="DI17" s="48">
        <v>1</v>
      </c>
      <c r="DJ17" s="48"/>
      <c r="DK17" s="48"/>
      <c r="DL17" s="48">
        <v>1</v>
      </c>
      <c r="DM17" s="48"/>
      <c r="DN17" s="48"/>
      <c r="DO17" s="48">
        <v>1</v>
      </c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75" x14ac:dyDescent="0.25">
      <c r="A18" s="2">
        <v>4</v>
      </c>
      <c r="B18" s="1" t="s">
        <v>1005</v>
      </c>
      <c r="C18" s="48">
        <v>1</v>
      </c>
      <c r="D18" s="48"/>
      <c r="E18" s="48"/>
      <c r="F18" s="48">
        <v>1</v>
      </c>
      <c r="G18" s="48"/>
      <c r="H18" s="48"/>
      <c r="I18" s="48">
        <v>1</v>
      </c>
      <c r="J18" s="48"/>
      <c r="K18" s="48"/>
      <c r="L18" s="48">
        <v>1</v>
      </c>
      <c r="M18" s="48"/>
      <c r="N18" s="48"/>
      <c r="O18" s="48">
        <v>1</v>
      </c>
      <c r="P18" s="48"/>
      <c r="Q18" s="48"/>
      <c r="R18" s="48">
        <v>1</v>
      </c>
      <c r="S18" s="48"/>
      <c r="T18" s="48"/>
      <c r="U18" s="48">
        <v>1</v>
      </c>
      <c r="V18" s="48"/>
      <c r="W18" s="48"/>
      <c r="X18" s="48">
        <v>1</v>
      </c>
      <c r="Y18" s="48"/>
      <c r="Z18" s="48"/>
      <c r="AA18" s="48">
        <v>1</v>
      </c>
      <c r="AB18" s="48"/>
      <c r="AC18" s="48"/>
      <c r="AD18" s="48">
        <v>1</v>
      </c>
      <c r="AE18" s="48"/>
      <c r="AF18" s="48"/>
      <c r="AG18" s="48">
        <v>1</v>
      </c>
      <c r="AH18" s="48"/>
      <c r="AI18" s="48"/>
      <c r="AJ18" s="48">
        <v>1</v>
      </c>
      <c r="AK18" s="48"/>
      <c r="AL18" s="48"/>
      <c r="AM18" s="48">
        <v>1</v>
      </c>
      <c r="AN18" s="48"/>
      <c r="AO18" s="48"/>
      <c r="AP18" s="48">
        <v>1</v>
      </c>
      <c r="AQ18" s="48"/>
      <c r="AR18" s="48"/>
      <c r="AS18" s="48">
        <v>1</v>
      </c>
      <c r="AT18" s="48"/>
      <c r="AU18" s="48"/>
      <c r="AV18" s="48">
        <v>1</v>
      </c>
      <c r="AW18" s="48"/>
      <c r="AX18" s="48"/>
      <c r="AY18" s="48">
        <v>1</v>
      </c>
      <c r="AZ18" s="48"/>
      <c r="BA18" s="48"/>
      <c r="BB18" s="48">
        <v>1</v>
      </c>
      <c r="BC18" s="48"/>
      <c r="BD18" s="48"/>
      <c r="BE18" s="48">
        <v>1</v>
      </c>
      <c r="BF18" s="48"/>
      <c r="BG18" s="48"/>
      <c r="BH18" s="48">
        <v>1</v>
      </c>
      <c r="BI18" s="48"/>
      <c r="BJ18" s="48"/>
      <c r="BK18" s="48">
        <v>1</v>
      </c>
      <c r="BL18" s="48"/>
      <c r="BM18" s="48"/>
      <c r="BN18" s="48">
        <v>1</v>
      </c>
      <c r="BO18" s="48"/>
      <c r="BP18" s="48"/>
      <c r="BQ18" s="48">
        <v>1</v>
      </c>
      <c r="BR18" s="48"/>
      <c r="BS18" s="48"/>
      <c r="BT18" s="48">
        <v>1</v>
      </c>
      <c r="BU18" s="48"/>
      <c r="BV18" s="48"/>
      <c r="BW18" s="48">
        <v>1</v>
      </c>
      <c r="BX18" s="48"/>
      <c r="BY18" s="48"/>
      <c r="BZ18" s="48">
        <v>1</v>
      </c>
      <c r="CA18" s="48"/>
      <c r="CB18" s="48"/>
      <c r="CC18" s="48">
        <v>1</v>
      </c>
      <c r="CD18" s="48"/>
      <c r="CE18" s="48"/>
      <c r="CF18" s="48">
        <v>1</v>
      </c>
      <c r="CG18" s="48"/>
      <c r="CH18" s="48"/>
      <c r="CI18" s="48">
        <v>1</v>
      </c>
      <c r="CJ18" s="48"/>
      <c r="CK18" s="48"/>
      <c r="CL18" s="48">
        <v>1</v>
      </c>
      <c r="CM18" s="48"/>
      <c r="CN18" s="48"/>
      <c r="CO18" s="48">
        <v>1</v>
      </c>
      <c r="CP18" s="48"/>
      <c r="CQ18" s="48"/>
      <c r="CR18" s="48">
        <v>1</v>
      </c>
      <c r="CS18" s="48"/>
      <c r="CT18" s="48"/>
      <c r="CU18" s="48">
        <v>1</v>
      </c>
      <c r="CV18" s="48"/>
      <c r="CW18" s="48"/>
      <c r="CX18" s="48">
        <v>1</v>
      </c>
      <c r="CY18" s="48"/>
      <c r="CZ18" s="48"/>
      <c r="DA18" s="48">
        <v>1</v>
      </c>
      <c r="DB18" s="48"/>
      <c r="DC18" s="48"/>
      <c r="DD18" s="48">
        <v>1</v>
      </c>
      <c r="DE18" s="48"/>
      <c r="DF18" s="48"/>
      <c r="DG18" s="48">
        <v>1</v>
      </c>
      <c r="DH18" s="48"/>
      <c r="DI18" s="48"/>
      <c r="DJ18" s="48">
        <v>1</v>
      </c>
      <c r="DK18" s="48"/>
      <c r="DL18" s="48"/>
      <c r="DM18" s="48">
        <v>1</v>
      </c>
      <c r="DN18" s="48"/>
      <c r="DO18" s="48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5.75" x14ac:dyDescent="0.25">
      <c r="A19" s="2">
        <v>5</v>
      </c>
      <c r="B19" s="1" t="s">
        <v>1006</v>
      </c>
      <c r="C19" s="48"/>
      <c r="D19" s="48"/>
      <c r="E19" s="48">
        <v>1</v>
      </c>
      <c r="F19" s="48"/>
      <c r="G19" s="48"/>
      <c r="H19" s="48">
        <v>1</v>
      </c>
      <c r="I19" s="48"/>
      <c r="J19" s="48"/>
      <c r="K19" s="48">
        <v>1</v>
      </c>
      <c r="L19" s="48"/>
      <c r="M19" s="48"/>
      <c r="N19" s="48">
        <v>1</v>
      </c>
      <c r="O19" s="48"/>
      <c r="P19" s="48"/>
      <c r="Q19" s="48">
        <v>1</v>
      </c>
      <c r="R19" s="48"/>
      <c r="S19" s="48"/>
      <c r="T19" s="48">
        <v>1</v>
      </c>
      <c r="U19" s="48"/>
      <c r="V19" s="48"/>
      <c r="W19" s="48">
        <v>1</v>
      </c>
      <c r="X19" s="48"/>
      <c r="Y19" s="48"/>
      <c r="Z19" s="48">
        <v>1</v>
      </c>
      <c r="AA19" s="48"/>
      <c r="AB19" s="48"/>
      <c r="AC19" s="48">
        <v>1</v>
      </c>
      <c r="AD19" s="48"/>
      <c r="AE19" s="48"/>
      <c r="AF19" s="48">
        <v>1</v>
      </c>
      <c r="AG19" s="48"/>
      <c r="AH19" s="48"/>
      <c r="AI19" s="48">
        <v>1</v>
      </c>
      <c r="AJ19" s="48"/>
      <c r="AK19" s="48"/>
      <c r="AL19" s="48">
        <v>1</v>
      </c>
      <c r="AM19" s="48"/>
      <c r="AN19" s="48"/>
      <c r="AO19" s="48">
        <v>1</v>
      </c>
      <c r="AP19" s="48"/>
      <c r="AQ19" s="48"/>
      <c r="AR19" s="48">
        <v>1</v>
      </c>
      <c r="AS19" s="48"/>
      <c r="AT19" s="48"/>
      <c r="AU19" s="48">
        <v>1</v>
      </c>
      <c r="AV19" s="48"/>
      <c r="AW19" s="48"/>
      <c r="AX19" s="48">
        <v>1</v>
      </c>
      <c r="AY19" s="48"/>
      <c r="AZ19" s="48"/>
      <c r="BA19" s="48">
        <v>1</v>
      </c>
      <c r="BB19" s="48"/>
      <c r="BC19" s="48"/>
      <c r="BD19" s="48">
        <v>1</v>
      </c>
      <c r="BE19" s="48"/>
      <c r="BF19" s="48"/>
      <c r="BG19" s="48">
        <v>1</v>
      </c>
      <c r="BH19" s="48"/>
      <c r="BI19" s="48">
        <v>1</v>
      </c>
      <c r="BJ19" s="48"/>
      <c r="BK19" s="48"/>
      <c r="BL19" s="48">
        <v>1</v>
      </c>
      <c r="BM19" s="48"/>
      <c r="BN19" s="48"/>
      <c r="BO19" s="48">
        <v>1</v>
      </c>
      <c r="BP19" s="48"/>
      <c r="BQ19" s="48"/>
      <c r="BR19" s="48">
        <v>1</v>
      </c>
      <c r="BS19" s="48"/>
      <c r="BT19" s="48"/>
      <c r="BU19" s="48">
        <v>1</v>
      </c>
      <c r="BV19" s="48"/>
      <c r="BW19" s="48"/>
      <c r="BX19" s="48">
        <v>1</v>
      </c>
      <c r="BY19" s="48"/>
      <c r="BZ19" s="48"/>
      <c r="CA19" s="48">
        <v>1</v>
      </c>
      <c r="CB19" s="48"/>
      <c r="CC19" s="48"/>
      <c r="CD19" s="48">
        <v>1</v>
      </c>
      <c r="CE19" s="48"/>
      <c r="CF19" s="48"/>
      <c r="CG19" s="48">
        <v>1</v>
      </c>
      <c r="CH19" s="48"/>
      <c r="CI19" s="48"/>
      <c r="CJ19" s="48">
        <v>1</v>
      </c>
      <c r="CK19" s="48"/>
      <c r="CL19" s="48"/>
      <c r="CM19" s="48">
        <v>1</v>
      </c>
      <c r="CN19" s="48"/>
      <c r="CO19" s="48"/>
      <c r="CP19" s="48">
        <v>1</v>
      </c>
      <c r="CQ19" s="48"/>
      <c r="CR19" s="48"/>
      <c r="CS19" s="48">
        <v>1</v>
      </c>
      <c r="CT19" s="48"/>
      <c r="CU19" s="48"/>
      <c r="CV19" s="48">
        <v>1</v>
      </c>
      <c r="CW19" s="48"/>
      <c r="CX19" s="48"/>
      <c r="CY19" s="48">
        <v>1</v>
      </c>
      <c r="CZ19" s="48"/>
      <c r="DA19" s="48">
        <v>1</v>
      </c>
      <c r="DB19" s="48"/>
      <c r="DC19" s="48"/>
      <c r="DD19" s="48">
        <v>1</v>
      </c>
      <c r="DE19" s="48"/>
      <c r="DF19" s="48"/>
      <c r="DG19" s="48">
        <v>1</v>
      </c>
      <c r="DH19" s="48"/>
      <c r="DI19" s="48"/>
      <c r="DJ19" s="48">
        <v>1</v>
      </c>
      <c r="DK19" s="48"/>
      <c r="DL19" s="48"/>
      <c r="DM19" s="48">
        <v>1</v>
      </c>
      <c r="DN19" s="48"/>
      <c r="DO19" s="48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5.75" x14ac:dyDescent="0.25">
      <c r="A20" s="2">
        <v>6</v>
      </c>
      <c r="B20" s="1" t="s">
        <v>1007</v>
      </c>
      <c r="C20" s="48">
        <v>1</v>
      </c>
      <c r="D20" s="48"/>
      <c r="E20" s="48"/>
      <c r="F20" s="48">
        <v>1</v>
      </c>
      <c r="G20" s="48"/>
      <c r="H20" s="48"/>
      <c r="I20" s="48">
        <v>1</v>
      </c>
      <c r="J20" s="48"/>
      <c r="K20" s="48"/>
      <c r="L20" s="48"/>
      <c r="M20" s="48">
        <v>1</v>
      </c>
      <c r="N20" s="48"/>
      <c r="O20" s="48"/>
      <c r="P20" s="48">
        <v>1</v>
      </c>
      <c r="Q20" s="48"/>
      <c r="R20" s="48"/>
      <c r="S20" s="48">
        <v>1</v>
      </c>
      <c r="T20" s="48"/>
      <c r="U20" s="48"/>
      <c r="V20" s="48">
        <v>1</v>
      </c>
      <c r="W20" s="48"/>
      <c r="X20" s="48">
        <v>1</v>
      </c>
      <c r="Y20" s="48"/>
      <c r="Z20" s="48"/>
      <c r="AA20" s="48">
        <v>1</v>
      </c>
      <c r="AB20" s="48"/>
      <c r="AC20" s="48"/>
      <c r="AD20" s="48">
        <v>1</v>
      </c>
      <c r="AE20" s="48"/>
      <c r="AF20" s="48"/>
      <c r="AG20" s="48">
        <v>1</v>
      </c>
      <c r="AH20" s="48"/>
      <c r="AI20" s="48"/>
      <c r="AJ20" s="48">
        <v>1</v>
      </c>
      <c r="AK20" s="48"/>
      <c r="AL20" s="48"/>
      <c r="AM20" s="48">
        <v>1</v>
      </c>
      <c r="AN20" s="48"/>
      <c r="AO20" s="48"/>
      <c r="AP20" s="48">
        <v>1</v>
      </c>
      <c r="AQ20" s="48"/>
      <c r="AR20" s="48"/>
      <c r="AS20" s="48">
        <v>1</v>
      </c>
      <c r="AT20" s="48"/>
      <c r="AU20" s="48"/>
      <c r="AV20" s="48">
        <v>1</v>
      </c>
      <c r="AW20" s="48"/>
      <c r="AX20" s="48"/>
      <c r="AY20" s="48">
        <v>1</v>
      </c>
      <c r="AZ20" s="48"/>
      <c r="BA20" s="48"/>
      <c r="BB20" s="48">
        <v>1</v>
      </c>
      <c r="BC20" s="48"/>
      <c r="BD20" s="48"/>
      <c r="BE20" s="48">
        <v>1</v>
      </c>
      <c r="BF20" s="48"/>
      <c r="BG20" s="48"/>
      <c r="BH20" s="48"/>
      <c r="BI20" s="48">
        <v>1</v>
      </c>
      <c r="BJ20" s="48"/>
      <c r="BK20" s="48">
        <v>1</v>
      </c>
      <c r="BL20" s="48"/>
      <c r="BM20" s="48"/>
      <c r="BN20" s="48"/>
      <c r="BO20" s="48">
        <v>1</v>
      </c>
      <c r="BP20" s="48"/>
      <c r="BQ20" s="48">
        <v>1</v>
      </c>
      <c r="BR20" s="48"/>
      <c r="BS20" s="48"/>
      <c r="BT20" s="48">
        <v>1</v>
      </c>
      <c r="BU20" s="48"/>
      <c r="BV20" s="48"/>
      <c r="BW20" s="48">
        <v>1</v>
      </c>
      <c r="BX20" s="48"/>
      <c r="BY20" s="48"/>
      <c r="BZ20" s="48"/>
      <c r="CA20" s="48">
        <v>1</v>
      </c>
      <c r="CB20" s="48"/>
      <c r="CC20" s="48"/>
      <c r="CD20" s="48">
        <v>1</v>
      </c>
      <c r="CE20" s="48"/>
      <c r="CF20" s="48"/>
      <c r="CG20" s="48">
        <v>1</v>
      </c>
      <c r="CH20" s="48"/>
      <c r="CI20" s="48"/>
      <c r="CJ20" s="48">
        <v>1</v>
      </c>
      <c r="CK20" s="48"/>
      <c r="CL20" s="48"/>
      <c r="CM20" s="48">
        <v>1</v>
      </c>
      <c r="CN20" s="48"/>
      <c r="CO20" s="48"/>
      <c r="CP20" s="48">
        <v>1</v>
      </c>
      <c r="CQ20" s="48"/>
      <c r="CR20" s="48"/>
      <c r="CS20" s="48">
        <v>1</v>
      </c>
      <c r="CT20" s="48"/>
      <c r="CU20" s="48"/>
      <c r="CV20" s="48">
        <v>1</v>
      </c>
      <c r="CW20" s="48"/>
      <c r="CX20" s="48"/>
      <c r="CY20" s="48">
        <v>1</v>
      </c>
      <c r="CZ20" s="48"/>
      <c r="DA20" s="48">
        <v>1</v>
      </c>
      <c r="DB20" s="48"/>
      <c r="DC20" s="48"/>
      <c r="DD20" s="48"/>
      <c r="DE20" s="48">
        <v>1</v>
      </c>
      <c r="DF20" s="48"/>
      <c r="DG20" s="48"/>
      <c r="DH20" s="48">
        <v>1</v>
      </c>
      <c r="DI20" s="48"/>
      <c r="DJ20" s="48"/>
      <c r="DK20" s="48">
        <v>1</v>
      </c>
      <c r="DL20" s="48"/>
      <c r="DM20" s="48"/>
      <c r="DN20" s="48">
        <v>1</v>
      </c>
      <c r="DO20" s="48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ht="15.75" x14ac:dyDescent="0.25">
      <c r="A21" s="2">
        <v>7</v>
      </c>
      <c r="B21" s="1" t="s">
        <v>1008</v>
      </c>
      <c r="C21" s="5"/>
      <c r="D21" s="5">
        <v>1</v>
      </c>
      <c r="E21" s="5"/>
      <c r="F21" s="5"/>
      <c r="G21" s="5">
        <v>1</v>
      </c>
      <c r="H21" s="5"/>
      <c r="I21" s="5"/>
      <c r="J21" s="5">
        <v>1</v>
      </c>
      <c r="K21" s="5"/>
      <c r="L21" s="5"/>
      <c r="M21" s="5">
        <v>1</v>
      </c>
      <c r="N21" s="5"/>
      <c r="O21" s="5"/>
      <c r="P21" s="5">
        <v>1</v>
      </c>
      <c r="Q21" s="5"/>
      <c r="R21" s="5"/>
      <c r="S21" s="5">
        <v>1</v>
      </c>
      <c r="T21" s="5"/>
      <c r="U21" s="5"/>
      <c r="V21" s="5">
        <v>1</v>
      </c>
      <c r="W21" s="5"/>
      <c r="X21" s="5"/>
      <c r="Y21" s="5">
        <v>1</v>
      </c>
      <c r="Z21" s="5"/>
      <c r="AA21" s="5"/>
      <c r="AB21" s="5">
        <v>1</v>
      </c>
      <c r="AC21" s="5"/>
      <c r="AD21" s="5"/>
      <c r="AE21" s="5">
        <v>1</v>
      </c>
      <c r="AF21" s="5"/>
      <c r="AG21" s="5"/>
      <c r="AH21" s="5">
        <v>1</v>
      </c>
      <c r="AI21" s="5"/>
      <c r="AJ21" s="5"/>
      <c r="AK21" s="5">
        <v>1</v>
      </c>
      <c r="AL21" s="5"/>
      <c r="AM21" s="5"/>
      <c r="AN21" s="5">
        <v>1</v>
      </c>
      <c r="AO21" s="5"/>
      <c r="AP21" s="5"/>
      <c r="AQ21" s="5">
        <v>1</v>
      </c>
      <c r="AR21" s="5"/>
      <c r="AS21" s="5"/>
      <c r="AT21" s="5">
        <v>1</v>
      </c>
      <c r="AU21" s="5"/>
      <c r="AV21" s="5"/>
      <c r="AW21" s="5">
        <v>1</v>
      </c>
      <c r="AX21" s="5"/>
      <c r="AY21" s="5"/>
      <c r="AZ21" s="5">
        <v>1</v>
      </c>
      <c r="BA21" s="5"/>
      <c r="BB21" s="5"/>
      <c r="BC21" s="5">
        <v>1</v>
      </c>
      <c r="BD21" s="5"/>
      <c r="BE21" s="5"/>
      <c r="BF21" s="5">
        <v>1</v>
      </c>
      <c r="BG21" s="5"/>
      <c r="BH21" s="5">
        <v>1</v>
      </c>
      <c r="BI21" s="5"/>
      <c r="BJ21" s="5"/>
      <c r="BK21" s="5"/>
      <c r="BL21" s="5">
        <v>1</v>
      </c>
      <c r="BM21" s="5"/>
      <c r="BN21" s="5">
        <v>1</v>
      </c>
      <c r="BO21" s="5"/>
      <c r="BP21" s="5"/>
      <c r="BQ21" s="5"/>
      <c r="BR21" s="5">
        <v>1</v>
      </c>
      <c r="BS21" s="5"/>
      <c r="BT21" s="5"/>
      <c r="BU21" s="5">
        <v>1</v>
      </c>
      <c r="BV21" s="5"/>
      <c r="BW21" s="5">
        <v>1</v>
      </c>
      <c r="BX21" s="5"/>
      <c r="BY21" s="5"/>
      <c r="BZ21" s="5"/>
      <c r="CA21" s="5">
        <v>1</v>
      </c>
      <c r="CB21" s="5"/>
      <c r="CC21" s="5"/>
      <c r="CD21" s="5">
        <v>1</v>
      </c>
      <c r="CE21" s="5"/>
      <c r="CF21" s="5"/>
      <c r="CG21" s="5">
        <v>1</v>
      </c>
      <c r="CH21" s="5"/>
      <c r="CI21" s="5">
        <v>1</v>
      </c>
      <c r="CJ21" s="5"/>
      <c r="CK21" s="5"/>
      <c r="CL21" s="5">
        <v>1</v>
      </c>
      <c r="CM21" s="5"/>
      <c r="CN21" s="5"/>
      <c r="CO21" s="5">
        <v>1</v>
      </c>
      <c r="CP21" s="5"/>
      <c r="CQ21" s="5"/>
      <c r="CR21" s="5">
        <v>1</v>
      </c>
      <c r="CS21" s="5"/>
      <c r="CT21" s="5"/>
      <c r="CU21" s="5">
        <v>1</v>
      </c>
      <c r="CV21" s="5"/>
      <c r="CW21" s="5"/>
      <c r="CX21" s="5">
        <v>1</v>
      </c>
      <c r="CY21" s="5"/>
      <c r="CZ21" s="5"/>
      <c r="DA21" s="5">
        <v>1</v>
      </c>
      <c r="DB21" s="5"/>
      <c r="DC21" s="5"/>
      <c r="DD21" s="5">
        <v>1</v>
      </c>
      <c r="DE21" s="5"/>
      <c r="DF21" s="5"/>
      <c r="DG21" s="5">
        <v>1</v>
      </c>
      <c r="DH21" s="5"/>
      <c r="DI21" s="5"/>
      <c r="DJ21" s="5">
        <v>1</v>
      </c>
      <c r="DK21" s="5"/>
      <c r="DL21" s="5"/>
      <c r="DM21" s="5">
        <v>1</v>
      </c>
      <c r="DN21" s="5"/>
      <c r="DO21" s="5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</row>
    <row r="22" spans="1:254" ht="15.75" x14ac:dyDescent="0.25">
      <c r="A22" s="3">
        <v>8</v>
      </c>
      <c r="B22" s="4" t="s">
        <v>1009</v>
      </c>
      <c r="C22" s="57">
        <v>1</v>
      </c>
      <c r="D22" s="57"/>
      <c r="E22" s="57"/>
      <c r="F22" s="57">
        <v>1</v>
      </c>
      <c r="G22" s="57"/>
      <c r="H22" s="57"/>
      <c r="I22" s="57">
        <v>1</v>
      </c>
      <c r="J22" s="57"/>
      <c r="K22" s="57"/>
      <c r="L22" s="57">
        <v>1</v>
      </c>
      <c r="M22" s="57"/>
      <c r="N22" s="57"/>
      <c r="O22" s="57">
        <v>1</v>
      </c>
      <c r="P22" s="57"/>
      <c r="Q22" s="57"/>
      <c r="R22" s="57">
        <v>1</v>
      </c>
      <c r="S22" s="57"/>
      <c r="T22" s="57"/>
      <c r="U22" s="57">
        <v>1</v>
      </c>
      <c r="V22" s="57"/>
      <c r="W22" s="57"/>
      <c r="X22" s="57">
        <v>1</v>
      </c>
      <c r="Y22" s="57"/>
      <c r="Z22" s="57"/>
      <c r="AA22" s="57">
        <v>1</v>
      </c>
      <c r="AB22" s="57"/>
      <c r="AC22" s="57"/>
      <c r="AD22" s="57">
        <v>1</v>
      </c>
      <c r="AE22" s="57"/>
      <c r="AF22" s="57"/>
      <c r="AG22" s="57">
        <v>1</v>
      </c>
      <c r="AH22" s="57"/>
      <c r="AI22" s="57"/>
      <c r="AJ22" s="57">
        <v>1</v>
      </c>
      <c r="AK22" s="57"/>
      <c r="AL22" s="57"/>
      <c r="AM22" s="57">
        <v>1</v>
      </c>
      <c r="AN22" s="57"/>
      <c r="AO22" s="57"/>
      <c r="AP22" s="57">
        <v>1</v>
      </c>
      <c r="AQ22" s="57"/>
      <c r="AR22" s="57"/>
      <c r="AS22" s="57">
        <v>1</v>
      </c>
      <c r="AT22" s="57"/>
      <c r="AU22" s="57"/>
      <c r="AV22" s="57">
        <v>1</v>
      </c>
      <c r="AW22" s="57"/>
      <c r="AX22" s="57"/>
      <c r="AY22" s="57">
        <v>1</v>
      </c>
      <c r="AZ22" s="57"/>
      <c r="BA22" s="57"/>
      <c r="BB22" s="57">
        <v>1</v>
      </c>
      <c r="BC22" s="57"/>
      <c r="BD22" s="57"/>
      <c r="BE22" s="57">
        <v>1</v>
      </c>
      <c r="BF22" s="57"/>
      <c r="BG22" s="57"/>
      <c r="BH22" s="57">
        <v>1</v>
      </c>
      <c r="BI22" s="57"/>
      <c r="BJ22" s="57"/>
      <c r="BK22" s="57">
        <v>1</v>
      </c>
      <c r="BL22" s="57"/>
      <c r="BM22" s="57"/>
      <c r="BN22" s="57">
        <v>1</v>
      </c>
      <c r="BO22" s="57"/>
      <c r="BP22" s="57"/>
      <c r="BQ22" s="57">
        <v>1</v>
      </c>
      <c r="BR22" s="57"/>
      <c r="BS22" s="57"/>
      <c r="BT22" s="57">
        <v>1</v>
      </c>
      <c r="BU22" s="57"/>
      <c r="BV22" s="57"/>
      <c r="BW22" s="57">
        <v>1</v>
      </c>
      <c r="BX22" s="57"/>
      <c r="BY22" s="57"/>
      <c r="BZ22" s="57">
        <v>1</v>
      </c>
      <c r="CA22" s="57"/>
      <c r="CB22" s="57"/>
      <c r="CC22" s="57">
        <v>1</v>
      </c>
      <c r="CD22" s="57"/>
      <c r="CE22" s="57"/>
      <c r="CF22" s="57">
        <v>1</v>
      </c>
      <c r="CG22" s="57"/>
      <c r="CH22" s="57"/>
      <c r="CI22" s="57"/>
      <c r="CJ22" s="57">
        <v>1</v>
      </c>
      <c r="CK22" s="57"/>
      <c r="CL22" s="57"/>
      <c r="CM22" s="57">
        <v>1</v>
      </c>
      <c r="CN22" s="57"/>
      <c r="CO22" s="57"/>
      <c r="CP22" s="57">
        <v>1</v>
      </c>
      <c r="CQ22" s="57"/>
      <c r="CR22" s="57"/>
      <c r="CS22" s="57">
        <v>1</v>
      </c>
      <c r="CT22" s="57"/>
      <c r="CU22" s="57"/>
      <c r="CV22" s="57">
        <v>1</v>
      </c>
      <c r="CW22" s="57"/>
      <c r="CX22" s="57"/>
      <c r="CY22" s="57">
        <v>1</v>
      </c>
      <c r="CZ22" s="57"/>
      <c r="DA22" s="57">
        <v>1</v>
      </c>
      <c r="DB22" s="57"/>
      <c r="DC22" s="57"/>
      <c r="DD22" s="57"/>
      <c r="DE22" s="57">
        <v>1</v>
      </c>
      <c r="DF22" s="57"/>
      <c r="DG22" s="57"/>
      <c r="DH22" s="57">
        <v>1</v>
      </c>
      <c r="DI22" s="57"/>
      <c r="DJ22" s="57"/>
      <c r="DK22" s="57">
        <v>1</v>
      </c>
      <c r="DL22" s="57"/>
      <c r="DM22" s="57"/>
      <c r="DN22" s="57">
        <v>1</v>
      </c>
      <c r="DO22" s="57"/>
    </row>
    <row r="23" spans="1:254" ht="15.75" x14ac:dyDescent="0.25">
      <c r="A23" s="3">
        <v>9</v>
      </c>
      <c r="B23" s="4" t="s">
        <v>1010</v>
      </c>
      <c r="C23" s="57"/>
      <c r="D23" s="57">
        <v>1</v>
      </c>
      <c r="E23" s="57"/>
      <c r="F23" s="57"/>
      <c r="G23" s="57">
        <v>1</v>
      </c>
      <c r="H23" s="57"/>
      <c r="I23" s="57"/>
      <c r="J23" s="57">
        <v>1</v>
      </c>
      <c r="K23" s="57"/>
      <c r="L23" s="57"/>
      <c r="M23" s="57">
        <v>1</v>
      </c>
      <c r="N23" s="57"/>
      <c r="O23" s="57"/>
      <c r="P23" s="57">
        <v>1</v>
      </c>
      <c r="Q23" s="57"/>
      <c r="R23" s="57"/>
      <c r="S23" s="57">
        <v>1</v>
      </c>
      <c r="T23" s="57"/>
      <c r="U23" s="57"/>
      <c r="V23" s="57">
        <v>1</v>
      </c>
      <c r="W23" s="57"/>
      <c r="X23" s="57"/>
      <c r="Y23" s="57">
        <v>1</v>
      </c>
      <c r="Z23" s="57"/>
      <c r="AA23" s="57"/>
      <c r="AB23" s="57">
        <v>1</v>
      </c>
      <c r="AC23" s="57"/>
      <c r="AD23" s="57"/>
      <c r="AE23" s="57">
        <v>1</v>
      </c>
      <c r="AF23" s="57"/>
      <c r="AG23" s="57"/>
      <c r="AH23" s="57">
        <v>1</v>
      </c>
      <c r="AI23" s="57"/>
      <c r="AJ23" s="57"/>
      <c r="AK23" s="57">
        <v>1</v>
      </c>
      <c r="AL23" s="57"/>
      <c r="AM23" s="57"/>
      <c r="AN23" s="57"/>
      <c r="AO23" s="57">
        <v>1</v>
      </c>
      <c r="AP23" s="57"/>
      <c r="AQ23" s="57">
        <v>1</v>
      </c>
      <c r="AR23" s="57"/>
      <c r="AS23" s="57"/>
      <c r="AT23" s="57">
        <v>1</v>
      </c>
      <c r="AU23" s="57"/>
      <c r="AV23" s="57"/>
      <c r="AW23" s="57">
        <v>1</v>
      </c>
      <c r="AX23" s="57"/>
      <c r="AY23" s="57"/>
      <c r="AZ23" s="57">
        <v>1</v>
      </c>
      <c r="BA23" s="57"/>
      <c r="BB23" s="57"/>
      <c r="BC23" s="57">
        <v>1</v>
      </c>
      <c r="BD23" s="57"/>
      <c r="BE23" s="57"/>
      <c r="BF23" s="57">
        <v>1</v>
      </c>
      <c r="BG23" s="57"/>
      <c r="BH23" s="57"/>
      <c r="BI23" s="57">
        <v>1</v>
      </c>
      <c r="BJ23" s="57"/>
      <c r="BK23" s="57"/>
      <c r="BL23" s="57"/>
      <c r="BM23" s="57">
        <v>1</v>
      </c>
      <c r="BN23" s="57"/>
      <c r="BO23" s="57">
        <v>1</v>
      </c>
      <c r="BP23" s="57"/>
      <c r="BQ23" s="57"/>
      <c r="BR23" s="57"/>
      <c r="BS23" s="57">
        <v>1</v>
      </c>
      <c r="BT23" s="57"/>
      <c r="BU23" s="57"/>
      <c r="BV23" s="57">
        <v>1</v>
      </c>
      <c r="BW23" s="57">
        <v>1</v>
      </c>
      <c r="BX23" s="57"/>
      <c r="BY23" s="57"/>
      <c r="BZ23" s="57"/>
      <c r="CA23" s="57">
        <v>1</v>
      </c>
      <c r="CB23" s="57"/>
      <c r="CC23" s="57"/>
      <c r="CD23" s="57">
        <v>1</v>
      </c>
      <c r="CE23" s="57"/>
      <c r="CF23" s="57"/>
      <c r="CG23" s="57"/>
      <c r="CH23" s="57">
        <v>1</v>
      </c>
      <c r="CI23" s="57"/>
      <c r="CJ23" s="57">
        <v>1</v>
      </c>
      <c r="CK23" s="57"/>
      <c r="CL23" s="57"/>
      <c r="CM23" s="57"/>
      <c r="CN23" s="57">
        <v>1</v>
      </c>
      <c r="CO23" s="57"/>
      <c r="CP23" s="57">
        <v>1</v>
      </c>
      <c r="CQ23" s="57"/>
      <c r="CR23" s="57"/>
      <c r="CS23" s="57"/>
      <c r="CT23" s="57">
        <v>1</v>
      </c>
      <c r="CU23" s="57"/>
      <c r="CV23" s="57"/>
      <c r="CW23" s="57">
        <v>1</v>
      </c>
      <c r="CX23" s="57"/>
      <c r="CY23" s="57"/>
      <c r="CZ23" s="57">
        <v>1</v>
      </c>
      <c r="DA23" s="57"/>
      <c r="DB23" s="57">
        <v>1</v>
      </c>
      <c r="DC23" s="57"/>
      <c r="DD23" s="57"/>
      <c r="DE23" s="57"/>
      <c r="DF23" s="57">
        <v>1</v>
      </c>
      <c r="DG23" s="57"/>
      <c r="DH23" s="57"/>
      <c r="DI23" s="57">
        <v>1</v>
      </c>
      <c r="DJ23" s="57"/>
      <c r="DK23" s="57"/>
      <c r="DL23" s="57">
        <v>1</v>
      </c>
      <c r="DM23" s="57"/>
      <c r="DN23" s="57">
        <v>1</v>
      </c>
      <c r="DO23" s="57"/>
    </row>
    <row r="24" spans="1:254" ht="15.75" x14ac:dyDescent="0.25">
      <c r="A24" s="3">
        <v>10</v>
      </c>
      <c r="B24" s="4" t="s">
        <v>1011</v>
      </c>
      <c r="C24" s="57">
        <v>1</v>
      </c>
      <c r="D24" s="57"/>
      <c r="E24" s="57"/>
      <c r="F24" s="57">
        <v>1</v>
      </c>
      <c r="G24" s="57"/>
      <c r="H24" s="57"/>
      <c r="I24" s="57">
        <v>1</v>
      </c>
      <c r="J24" s="57"/>
      <c r="K24" s="57"/>
      <c r="L24" s="57">
        <v>1</v>
      </c>
      <c r="M24" s="57"/>
      <c r="N24" s="57"/>
      <c r="O24" s="57">
        <v>1</v>
      </c>
      <c r="P24" s="57"/>
      <c r="Q24" s="57"/>
      <c r="R24" s="57">
        <v>1</v>
      </c>
      <c r="S24" s="57"/>
      <c r="T24" s="57"/>
      <c r="U24" s="57">
        <v>1</v>
      </c>
      <c r="V24" s="57"/>
      <c r="W24" s="57"/>
      <c r="X24" s="57">
        <v>1</v>
      </c>
      <c r="Y24" s="57"/>
      <c r="Z24" s="57"/>
      <c r="AA24" s="57">
        <v>1</v>
      </c>
      <c r="AB24" s="57"/>
      <c r="AC24" s="57"/>
      <c r="AD24" s="57">
        <v>1</v>
      </c>
      <c r="AE24" s="57"/>
      <c r="AF24" s="57"/>
      <c r="AG24" s="57">
        <v>1</v>
      </c>
      <c r="AH24" s="57"/>
      <c r="AI24" s="57"/>
      <c r="AJ24" s="57">
        <v>1</v>
      </c>
      <c r="AK24" s="57"/>
      <c r="AL24" s="57"/>
      <c r="AM24" s="57">
        <v>1</v>
      </c>
      <c r="AN24" s="57"/>
      <c r="AO24" s="57"/>
      <c r="AP24" s="57">
        <v>1</v>
      </c>
      <c r="AQ24" s="57"/>
      <c r="AR24" s="57"/>
      <c r="AS24" s="57">
        <v>1</v>
      </c>
      <c r="AT24" s="57"/>
      <c r="AU24" s="57"/>
      <c r="AV24" s="57">
        <v>1</v>
      </c>
      <c r="AW24" s="57"/>
      <c r="AX24" s="57"/>
      <c r="AY24" s="57">
        <v>1</v>
      </c>
      <c r="AZ24" s="57"/>
      <c r="BA24" s="57"/>
      <c r="BB24" s="57">
        <v>1</v>
      </c>
      <c r="BC24" s="57"/>
      <c r="BD24" s="57"/>
      <c r="BE24" s="57">
        <v>1</v>
      </c>
      <c r="BF24" s="57"/>
      <c r="BG24" s="57"/>
      <c r="BH24" s="57">
        <v>1</v>
      </c>
      <c r="BI24" s="57"/>
      <c r="BJ24" s="57"/>
      <c r="BK24" s="57">
        <v>1</v>
      </c>
      <c r="BL24" s="57"/>
      <c r="BM24" s="57"/>
      <c r="BN24" s="57">
        <v>1</v>
      </c>
      <c r="BO24" s="57"/>
      <c r="BP24" s="57"/>
      <c r="BQ24" s="57">
        <v>1</v>
      </c>
      <c r="BR24" s="57"/>
      <c r="BS24" s="57"/>
      <c r="BT24" s="57">
        <v>1</v>
      </c>
      <c r="BU24" s="57"/>
      <c r="BV24" s="57"/>
      <c r="BW24" s="57">
        <v>1</v>
      </c>
      <c r="BX24" s="57"/>
      <c r="BY24" s="57"/>
      <c r="BZ24" s="57">
        <v>1</v>
      </c>
      <c r="CA24" s="57"/>
      <c r="CB24" s="57"/>
      <c r="CC24" s="57">
        <v>1</v>
      </c>
      <c r="CD24" s="57"/>
      <c r="CE24" s="57"/>
      <c r="CF24" s="57">
        <v>1</v>
      </c>
      <c r="CG24" s="57"/>
      <c r="CH24" s="57"/>
      <c r="CI24" s="57">
        <v>1</v>
      </c>
      <c r="CJ24" s="57"/>
      <c r="CK24" s="57"/>
      <c r="CL24" s="57">
        <v>1</v>
      </c>
      <c r="CM24" s="57"/>
      <c r="CN24" s="57"/>
      <c r="CO24" s="57">
        <v>1</v>
      </c>
      <c r="CP24" s="57"/>
      <c r="CQ24" s="57"/>
      <c r="CR24" s="57">
        <v>1</v>
      </c>
      <c r="CS24" s="57"/>
      <c r="CT24" s="57"/>
      <c r="CU24" s="57">
        <v>1</v>
      </c>
      <c r="CV24" s="57"/>
      <c r="CW24" s="57"/>
      <c r="CX24" s="57">
        <v>1</v>
      </c>
      <c r="CY24" s="57"/>
      <c r="CZ24" s="57"/>
      <c r="DA24" s="57">
        <v>1</v>
      </c>
      <c r="DB24" s="57"/>
      <c r="DC24" s="57"/>
      <c r="DD24" s="57">
        <v>1</v>
      </c>
      <c r="DE24" s="57"/>
      <c r="DF24" s="57"/>
      <c r="DG24" s="57">
        <v>1</v>
      </c>
      <c r="DH24" s="57"/>
      <c r="DI24" s="57"/>
      <c r="DJ24" s="57">
        <v>1</v>
      </c>
      <c r="DK24" s="57"/>
      <c r="DL24" s="57"/>
      <c r="DM24" s="57">
        <v>1</v>
      </c>
      <c r="DN24" s="57"/>
      <c r="DO24" s="57"/>
    </row>
    <row r="25" spans="1:254" ht="15.75" x14ac:dyDescent="0.25">
      <c r="A25" s="3">
        <v>11</v>
      </c>
      <c r="B25" s="4" t="s">
        <v>1012</v>
      </c>
      <c r="C25" s="57"/>
      <c r="D25" s="57"/>
      <c r="E25" s="57">
        <v>1</v>
      </c>
      <c r="F25" s="57"/>
      <c r="G25" s="57"/>
      <c r="H25" s="57">
        <v>1</v>
      </c>
      <c r="I25" s="57"/>
      <c r="J25" s="57"/>
      <c r="K25" s="57">
        <v>1</v>
      </c>
      <c r="L25" s="57"/>
      <c r="M25" s="57"/>
      <c r="N25" s="57">
        <v>1</v>
      </c>
      <c r="O25" s="57"/>
      <c r="P25" s="57"/>
      <c r="Q25" s="57">
        <v>1</v>
      </c>
      <c r="R25" s="57"/>
      <c r="S25" s="57"/>
      <c r="T25" s="57">
        <v>1</v>
      </c>
      <c r="U25" s="57"/>
      <c r="V25" s="57"/>
      <c r="W25" s="57">
        <v>1</v>
      </c>
      <c r="X25" s="57"/>
      <c r="Y25" s="57"/>
      <c r="Z25" s="57">
        <v>1</v>
      </c>
      <c r="AA25" s="57"/>
      <c r="AB25" s="57"/>
      <c r="AC25" s="57">
        <v>1</v>
      </c>
      <c r="AD25" s="57"/>
      <c r="AE25" s="57"/>
      <c r="AF25" s="57">
        <v>1</v>
      </c>
      <c r="AG25" s="57"/>
      <c r="AH25" s="57"/>
      <c r="AI25" s="57">
        <v>1</v>
      </c>
      <c r="AJ25" s="57"/>
      <c r="AK25" s="57"/>
      <c r="AL25" s="57">
        <v>1</v>
      </c>
      <c r="AM25" s="57"/>
      <c r="AN25" s="57"/>
      <c r="AO25" s="57">
        <v>1</v>
      </c>
      <c r="AP25" s="57"/>
      <c r="AQ25" s="57"/>
      <c r="AR25" s="57">
        <v>1</v>
      </c>
      <c r="AS25" s="57"/>
      <c r="AT25" s="57"/>
      <c r="AU25" s="57">
        <v>1</v>
      </c>
      <c r="AV25" s="57"/>
      <c r="AW25" s="57"/>
      <c r="AX25" s="57">
        <v>1</v>
      </c>
      <c r="AY25" s="57"/>
      <c r="AZ25" s="57"/>
      <c r="BA25" s="57">
        <v>1</v>
      </c>
      <c r="BB25" s="57"/>
      <c r="BC25" s="57"/>
      <c r="BD25" s="57">
        <v>1</v>
      </c>
      <c r="BE25" s="57"/>
      <c r="BF25" s="57"/>
      <c r="BG25" s="57">
        <v>1</v>
      </c>
      <c r="BH25" s="57"/>
      <c r="BI25" s="57">
        <v>1</v>
      </c>
      <c r="BJ25" s="57"/>
      <c r="BK25" s="57"/>
      <c r="BL25" s="57">
        <v>1</v>
      </c>
      <c r="BM25" s="57"/>
      <c r="BN25" s="57"/>
      <c r="BO25" s="57">
        <v>1</v>
      </c>
      <c r="BP25" s="57"/>
      <c r="BQ25" s="57"/>
      <c r="BR25" s="57">
        <v>1</v>
      </c>
      <c r="BS25" s="57"/>
      <c r="BT25" s="57"/>
      <c r="BU25" s="57">
        <v>1</v>
      </c>
      <c r="BV25" s="57"/>
      <c r="BW25" s="57"/>
      <c r="BX25" s="57">
        <v>1</v>
      </c>
      <c r="BY25" s="57"/>
      <c r="BZ25" s="57"/>
      <c r="CA25" s="57">
        <v>1</v>
      </c>
      <c r="CB25" s="57"/>
      <c r="CC25" s="57"/>
      <c r="CD25" s="57">
        <v>1</v>
      </c>
      <c r="CE25" s="57"/>
      <c r="CF25" s="57"/>
      <c r="CG25" s="57">
        <v>1</v>
      </c>
      <c r="CH25" s="57"/>
      <c r="CI25" s="57"/>
      <c r="CJ25" s="57">
        <v>1</v>
      </c>
      <c r="CK25" s="57"/>
      <c r="CL25" s="57"/>
      <c r="CM25" s="57">
        <v>1</v>
      </c>
      <c r="CN25" s="57"/>
      <c r="CO25" s="57"/>
      <c r="CP25" s="57">
        <v>1</v>
      </c>
      <c r="CQ25" s="57"/>
      <c r="CR25" s="57"/>
      <c r="CS25" s="57">
        <v>1</v>
      </c>
      <c r="CT25" s="57"/>
      <c r="CU25" s="57"/>
      <c r="CV25" s="57">
        <v>1</v>
      </c>
      <c r="CW25" s="57"/>
      <c r="CX25" s="57"/>
      <c r="CY25" s="57">
        <v>1</v>
      </c>
      <c r="CZ25" s="57"/>
      <c r="DA25" s="57">
        <v>1</v>
      </c>
      <c r="DB25" s="57"/>
      <c r="DC25" s="57"/>
      <c r="DD25" s="57">
        <v>1</v>
      </c>
      <c r="DE25" s="57"/>
      <c r="DF25" s="57"/>
      <c r="DG25" s="57">
        <v>1</v>
      </c>
      <c r="DH25" s="57"/>
      <c r="DI25" s="57"/>
      <c r="DJ25" s="57">
        <v>1</v>
      </c>
      <c r="DK25" s="57"/>
      <c r="DL25" s="57"/>
      <c r="DM25" s="57">
        <v>1</v>
      </c>
      <c r="DN25" s="57"/>
      <c r="DO25" s="57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5.75" x14ac:dyDescent="0.25">
      <c r="A26" s="3">
        <v>12</v>
      </c>
      <c r="B26" s="4" t="s">
        <v>1013</v>
      </c>
      <c r="C26" s="57">
        <v>1</v>
      </c>
      <c r="D26" s="57"/>
      <c r="E26" s="57"/>
      <c r="F26" s="57">
        <v>1</v>
      </c>
      <c r="G26" s="57"/>
      <c r="H26" s="57"/>
      <c r="I26" s="57">
        <v>1</v>
      </c>
      <c r="J26" s="57"/>
      <c r="K26" s="57"/>
      <c r="L26" s="57"/>
      <c r="M26" s="57">
        <v>1</v>
      </c>
      <c r="N26" s="57"/>
      <c r="O26" s="57"/>
      <c r="P26" s="57">
        <v>1</v>
      </c>
      <c r="Q26" s="57"/>
      <c r="R26" s="57"/>
      <c r="S26" s="57">
        <v>1</v>
      </c>
      <c r="T26" s="57"/>
      <c r="U26" s="57"/>
      <c r="V26" s="57">
        <v>1</v>
      </c>
      <c r="W26" s="57"/>
      <c r="X26" s="57">
        <v>1</v>
      </c>
      <c r="Y26" s="57"/>
      <c r="Z26" s="57"/>
      <c r="AA26" s="57">
        <v>1</v>
      </c>
      <c r="AB26" s="57"/>
      <c r="AC26" s="57"/>
      <c r="AD26" s="57">
        <v>1</v>
      </c>
      <c r="AE26" s="57"/>
      <c r="AF26" s="57"/>
      <c r="AG26" s="57">
        <v>1</v>
      </c>
      <c r="AH26" s="57"/>
      <c r="AI26" s="57"/>
      <c r="AJ26" s="57">
        <v>1</v>
      </c>
      <c r="AK26" s="57"/>
      <c r="AL26" s="57"/>
      <c r="AM26" s="57">
        <v>1</v>
      </c>
      <c r="AN26" s="57"/>
      <c r="AO26" s="57"/>
      <c r="AP26" s="57">
        <v>1</v>
      </c>
      <c r="AQ26" s="57"/>
      <c r="AR26" s="57"/>
      <c r="AS26" s="57">
        <v>1</v>
      </c>
      <c r="AT26" s="57"/>
      <c r="AU26" s="57"/>
      <c r="AV26" s="57">
        <v>1</v>
      </c>
      <c r="AW26" s="57"/>
      <c r="AX26" s="57"/>
      <c r="AY26" s="57">
        <v>1</v>
      </c>
      <c r="AZ26" s="57"/>
      <c r="BA26" s="57"/>
      <c r="BB26" s="57">
        <v>1</v>
      </c>
      <c r="BC26" s="57"/>
      <c r="BD26" s="57"/>
      <c r="BE26" s="57">
        <v>1</v>
      </c>
      <c r="BF26" s="57"/>
      <c r="BG26" s="57"/>
      <c r="BH26" s="57"/>
      <c r="BI26" s="57">
        <v>1</v>
      </c>
      <c r="BJ26" s="57"/>
      <c r="BK26" s="57">
        <v>1</v>
      </c>
      <c r="BL26" s="57"/>
      <c r="BM26" s="57"/>
      <c r="BN26" s="57"/>
      <c r="BO26" s="57">
        <v>1</v>
      </c>
      <c r="BP26" s="57"/>
      <c r="BQ26" s="57">
        <v>1</v>
      </c>
      <c r="BR26" s="57"/>
      <c r="BS26" s="57"/>
      <c r="BT26" s="57">
        <v>1</v>
      </c>
      <c r="BU26" s="57"/>
      <c r="BV26" s="57"/>
      <c r="BW26" s="57">
        <v>1</v>
      </c>
      <c r="BX26" s="57"/>
      <c r="BY26" s="57"/>
      <c r="BZ26" s="57"/>
      <c r="CA26" s="57">
        <v>1</v>
      </c>
      <c r="CB26" s="57"/>
      <c r="CC26" s="57"/>
      <c r="CD26" s="57">
        <v>1</v>
      </c>
      <c r="CE26" s="57"/>
      <c r="CF26" s="57"/>
      <c r="CG26" s="57">
        <v>1</v>
      </c>
      <c r="CH26" s="57"/>
      <c r="CI26" s="57"/>
      <c r="CJ26" s="57">
        <v>1</v>
      </c>
      <c r="CK26" s="57"/>
      <c r="CL26" s="57"/>
      <c r="CM26" s="57">
        <v>1</v>
      </c>
      <c r="CN26" s="57"/>
      <c r="CO26" s="57"/>
      <c r="CP26" s="57">
        <v>1</v>
      </c>
      <c r="CQ26" s="57"/>
      <c r="CR26" s="57"/>
      <c r="CS26" s="57">
        <v>1</v>
      </c>
      <c r="CT26" s="57"/>
      <c r="CU26" s="57"/>
      <c r="CV26" s="57">
        <v>1</v>
      </c>
      <c r="CW26" s="57"/>
      <c r="CX26" s="57"/>
      <c r="CY26" s="57">
        <v>1</v>
      </c>
      <c r="CZ26" s="57"/>
      <c r="DA26" s="57">
        <v>1</v>
      </c>
      <c r="DB26" s="57"/>
      <c r="DC26" s="57"/>
      <c r="DD26" s="57"/>
      <c r="DE26" s="57">
        <v>1</v>
      </c>
      <c r="DF26" s="57"/>
      <c r="DG26" s="57"/>
      <c r="DH26" s="57">
        <v>1</v>
      </c>
      <c r="DI26" s="57"/>
      <c r="DJ26" s="57"/>
      <c r="DK26" s="57">
        <v>1</v>
      </c>
      <c r="DL26" s="57"/>
      <c r="DM26" s="57"/>
      <c r="DN26" s="57">
        <v>1</v>
      </c>
      <c r="DO26" s="57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5.75" x14ac:dyDescent="0.25">
      <c r="A27" s="3">
        <v>13</v>
      </c>
      <c r="B27" s="4" t="s">
        <v>1014</v>
      </c>
      <c r="C27" s="57">
        <v>1</v>
      </c>
      <c r="D27" s="57"/>
      <c r="E27" s="57"/>
      <c r="F27" s="57">
        <v>1</v>
      </c>
      <c r="G27" s="57"/>
      <c r="H27" s="57"/>
      <c r="I27" s="57">
        <v>1</v>
      </c>
      <c r="J27" s="57"/>
      <c r="K27" s="57"/>
      <c r="L27" s="57"/>
      <c r="M27" s="57">
        <v>1</v>
      </c>
      <c r="N27" s="57"/>
      <c r="O27" s="57"/>
      <c r="P27" s="57">
        <v>1</v>
      </c>
      <c r="Q27" s="57"/>
      <c r="R27" s="57"/>
      <c r="S27" s="57">
        <v>1</v>
      </c>
      <c r="T27" s="57"/>
      <c r="U27" s="57"/>
      <c r="V27" s="57">
        <v>1</v>
      </c>
      <c r="W27" s="57"/>
      <c r="X27" s="57">
        <v>1</v>
      </c>
      <c r="Y27" s="57"/>
      <c r="Z27" s="57"/>
      <c r="AA27" s="57">
        <v>1</v>
      </c>
      <c r="AB27" s="57"/>
      <c r="AC27" s="57"/>
      <c r="AD27" s="57">
        <v>1</v>
      </c>
      <c r="AE27" s="57"/>
      <c r="AF27" s="57"/>
      <c r="AG27" s="57">
        <v>1</v>
      </c>
      <c r="AH27" s="57"/>
      <c r="AI27" s="57"/>
      <c r="AJ27" s="57">
        <v>1</v>
      </c>
      <c r="AK27" s="57"/>
      <c r="AL27" s="57"/>
      <c r="AM27" s="57">
        <v>1</v>
      </c>
      <c r="AN27" s="57"/>
      <c r="AO27" s="57"/>
      <c r="AP27" s="57">
        <v>1</v>
      </c>
      <c r="AQ27" s="57"/>
      <c r="AR27" s="57"/>
      <c r="AS27" s="57">
        <v>1</v>
      </c>
      <c r="AT27" s="57"/>
      <c r="AU27" s="57"/>
      <c r="AV27" s="57">
        <v>1</v>
      </c>
      <c r="AW27" s="57"/>
      <c r="AX27" s="57"/>
      <c r="AY27" s="57">
        <v>1</v>
      </c>
      <c r="AZ27" s="57"/>
      <c r="BA27" s="57"/>
      <c r="BB27" s="57">
        <v>1</v>
      </c>
      <c r="BC27" s="57"/>
      <c r="BD27" s="57"/>
      <c r="BE27" s="57">
        <v>1</v>
      </c>
      <c r="BF27" s="57"/>
      <c r="BG27" s="57"/>
      <c r="BH27" s="57"/>
      <c r="BI27" s="57">
        <v>1</v>
      </c>
      <c r="BJ27" s="57"/>
      <c r="BK27" s="57">
        <v>1</v>
      </c>
      <c r="BL27" s="57"/>
      <c r="BM27" s="57"/>
      <c r="BN27" s="57"/>
      <c r="BO27" s="57">
        <v>1</v>
      </c>
      <c r="BP27" s="57"/>
      <c r="BQ27" s="57">
        <v>1</v>
      </c>
      <c r="BR27" s="57"/>
      <c r="BS27" s="57"/>
      <c r="BT27" s="57">
        <v>1</v>
      </c>
      <c r="BU27" s="57"/>
      <c r="BV27" s="57"/>
      <c r="BW27" s="57">
        <v>1</v>
      </c>
      <c r="BX27" s="57"/>
      <c r="BY27" s="57"/>
      <c r="BZ27" s="57"/>
      <c r="CA27" s="57">
        <v>1</v>
      </c>
      <c r="CB27" s="57"/>
      <c r="CC27" s="57"/>
      <c r="CD27" s="57">
        <v>1</v>
      </c>
      <c r="CE27" s="57"/>
      <c r="CF27" s="57"/>
      <c r="CG27" s="57">
        <v>1</v>
      </c>
      <c r="CH27" s="57"/>
      <c r="CI27" s="57"/>
      <c r="CJ27" s="57">
        <v>1</v>
      </c>
      <c r="CK27" s="57"/>
      <c r="CL27" s="57"/>
      <c r="CM27" s="57">
        <v>1</v>
      </c>
      <c r="CN27" s="57"/>
      <c r="CO27" s="57"/>
      <c r="CP27" s="57">
        <v>1</v>
      </c>
      <c r="CQ27" s="57"/>
      <c r="CR27" s="57"/>
      <c r="CS27" s="57">
        <v>1</v>
      </c>
      <c r="CT27" s="57"/>
      <c r="CU27" s="57"/>
      <c r="CV27" s="57">
        <v>1</v>
      </c>
      <c r="CW27" s="57"/>
      <c r="CX27" s="57"/>
      <c r="CY27" s="57">
        <v>1</v>
      </c>
      <c r="CZ27" s="57"/>
      <c r="DA27" s="57">
        <v>1</v>
      </c>
      <c r="DB27" s="57"/>
      <c r="DC27" s="57"/>
      <c r="DD27" s="57"/>
      <c r="DE27" s="57">
        <v>1</v>
      </c>
      <c r="DF27" s="57"/>
      <c r="DG27" s="57"/>
      <c r="DH27" s="57">
        <v>1</v>
      </c>
      <c r="DI27" s="57"/>
      <c r="DJ27" s="57"/>
      <c r="DK27" s="57">
        <v>1</v>
      </c>
      <c r="DL27" s="57"/>
      <c r="DM27" s="57"/>
      <c r="DN27" s="57">
        <v>1</v>
      </c>
      <c r="DO27" s="57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5.75" x14ac:dyDescent="0.25">
      <c r="A28" s="3"/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5.75" x14ac:dyDescent="0.25">
      <c r="A29" s="76" t="s">
        <v>615</v>
      </c>
      <c r="B29" s="77"/>
      <c r="C29" s="3">
        <f t="shared" ref="C29:AH29" si="0">SUM(C15:C28)</f>
        <v>7</v>
      </c>
      <c r="D29" s="3">
        <f t="shared" si="0"/>
        <v>4</v>
      </c>
      <c r="E29" s="3">
        <f t="shared" si="0"/>
        <v>2</v>
      </c>
      <c r="F29" s="3">
        <f t="shared" si="0"/>
        <v>7</v>
      </c>
      <c r="G29" s="3">
        <f t="shared" si="0"/>
        <v>4</v>
      </c>
      <c r="H29" s="3">
        <f t="shared" si="0"/>
        <v>2</v>
      </c>
      <c r="I29" s="3">
        <f t="shared" si="0"/>
        <v>7</v>
      </c>
      <c r="J29" s="3">
        <f t="shared" si="0"/>
        <v>4</v>
      </c>
      <c r="K29" s="3">
        <f t="shared" si="0"/>
        <v>2</v>
      </c>
      <c r="L29" s="3">
        <f t="shared" si="0"/>
        <v>4</v>
      </c>
      <c r="M29" s="3">
        <f t="shared" si="0"/>
        <v>7</v>
      </c>
      <c r="N29" s="3">
        <f t="shared" si="0"/>
        <v>2</v>
      </c>
      <c r="O29" s="3">
        <f t="shared" si="0"/>
        <v>4</v>
      </c>
      <c r="P29" s="3">
        <f t="shared" si="0"/>
        <v>7</v>
      </c>
      <c r="Q29" s="3">
        <f t="shared" si="0"/>
        <v>2</v>
      </c>
      <c r="R29" s="3">
        <f t="shared" si="0"/>
        <v>4</v>
      </c>
      <c r="S29" s="3">
        <f t="shared" si="0"/>
        <v>7</v>
      </c>
      <c r="T29" s="3">
        <f t="shared" si="0"/>
        <v>2</v>
      </c>
      <c r="U29" s="3">
        <f t="shared" si="0"/>
        <v>4</v>
      </c>
      <c r="V29" s="3">
        <f t="shared" si="0"/>
        <v>7</v>
      </c>
      <c r="W29" s="3">
        <f t="shared" si="0"/>
        <v>2</v>
      </c>
      <c r="X29" s="3">
        <f t="shared" si="0"/>
        <v>7</v>
      </c>
      <c r="Y29" s="3">
        <f t="shared" si="0"/>
        <v>4</v>
      </c>
      <c r="Z29" s="3">
        <f t="shared" si="0"/>
        <v>2</v>
      </c>
      <c r="AA29" s="3">
        <f t="shared" si="0"/>
        <v>7</v>
      </c>
      <c r="AB29" s="3">
        <f t="shared" si="0"/>
        <v>4</v>
      </c>
      <c r="AC29" s="3">
        <f t="shared" si="0"/>
        <v>2</v>
      </c>
      <c r="AD29" s="3">
        <f t="shared" si="0"/>
        <v>7</v>
      </c>
      <c r="AE29" s="3">
        <f t="shared" si="0"/>
        <v>4</v>
      </c>
      <c r="AF29" s="3">
        <f t="shared" si="0"/>
        <v>2</v>
      </c>
      <c r="AG29" s="3">
        <f t="shared" si="0"/>
        <v>7</v>
      </c>
      <c r="AH29" s="3">
        <f t="shared" si="0"/>
        <v>4</v>
      </c>
      <c r="AI29" s="3">
        <f t="shared" ref="AI29:BN29" si="1">SUM(AI15:AI28)</f>
        <v>2</v>
      </c>
      <c r="AJ29" s="3">
        <f t="shared" si="1"/>
        <v>7</v>
      </c>
      <c r="AK29" s="3">
        <f t="shared" si="1"/>
        <v>4</v>
      </c>
      <c r="AL29" s="3">
        <f t="shared" si="1"/>
        <v>2</v>
      </c>
      <c r="AM29" s="3">
        <f t="shared" si="1"/>
        <v>7</v>
      </c>
      <c r="AN29" s="3">
        <f t="shared" si="1"/>
        <v>2</v>
      </c>
      <c r="AO29" s="3">
        <f t="shared" si="1"/>
        <v>4</v>
      </c>
      <c r="AP29" s="3">
        <f t="shared" si="1"/>
        <v>7</v>
      </c>
      <c r="AQ29" s="3">
        <f t="shared" si="1"/>
        <v>4</v>
      </c>
      <c r="AR29" s="3">
        <f t="shared" si="1"/>
        <v>2</v>
      </c>
      <c r="AS29" s="3">
        <f t="shared" si="1"/>
        <v>7</v>
      </c>
      <c r="AT29" s="3">
        <f t="shared" si="1"/>
        <v>4</v>
      </c>
      <c r="AU29" s="3">
        <f t="shared" si="1"/>
        <v>2</v>
      </c>
      <c r="AV29" s="3">
        <f t="shared" si="1"/>
        <v>7</v>
      </c>
      <c r="AW29" s="3">
        <f t="shared" si="1"/>
        <v>4</v>
      </c>
      <c r="AX29" s="3">
        <f t="shared" si="1"/>
        <v>2</v>
      </c>
      <c r="AY29" s="3">
        <f t="shared" si="1"/>
        <v>7</v>
      </c>
      <c r="AZ29" s="3">
        <f t="shared" si="1"/>
        <v>4</v>
      </c>
      <c r="BA29" s="3">
        <f t="shared" si="1"/>
        <v>2</v>
      </c>
      <c r="BB29" s="3">
        <f t="shared" si="1"/>
        <v>7</v>
      </c>
      <c r="BC29" s="3">
        <f t="shared" si="1"/>
        <v>4</v>
      </c>
      <c r="BD29" s="3">
        <f t="shared" si="1"/>
        <v>2</v>
      </c>
      <c r="BE29" s="3">
        <f t="shared" si="1"/>
        <v>7</v>
      </c>
      <c r="BF29" s="3">
        <f t="shared" si="1"/>
        <v>4</v>
      </c>
      <c r="BG29" s="3">
        <f t="shared" si="1"/>
        <v>2</v>
      </c>
      <c r="BH29" s="3">
        <f t="shared" si="1"/>
        <v>6</v>
      </c>
      <c r="BI29" s="3">
        <f t="shared" si="1"/>
        <v>7</v>
      </c>
      <c r="BJ29" s="3">
        <f t="shared" si="1"/>
        <v>0</v>
      </c>
      <c r="BK29" s="3">
        <f t="shared" si="1"/>
        <v>7</v>
      </c>
      <c r="BL29" s="3">
        <f t="shared" si="1"/>
        <v>4</v>
      </c>
      <c r="BM29" s="3">
        <f t="shared" si="1"/>
        <v>2</v>
      </c>
      <c r="BN29" s="3">
        <f t="shared" si="1"/>
        <v>6</v>
      </c>
      <c r="BO29" s="3">
        <f t="shared" ref="BO29:CT29" si="2">SUM(BO15:BO28)</f>
        <v>7</v>
      </c>
      <c r="BP29" s="3">
        <f t="shared" si="2"/>
        <v>0</v>
      </c>
      <c r="BQ29" s="3">
        <f t="shared" si="2"/>
        <v>7</v>
      </c>
      <c r="BR29" s="3">
        <f t="shared" si="2"/>
        <v>4</v>
      </c>
      <c r="BS29" s="3">
        <f t="shared" si="2"/>
        <v>2</v>
      </c>
      <c r="BT29" s="3">
        <f t="shared" si="2"/>
        <v>7</v>
      </c>
      <c r="BU29" s="3">
        <f t="shared" si="2"/>
        <v>4</v>
      </c>
      <c r="BV29" s="3">
        <f t="shared" si="2"/>
        <v>2</v>
      </c>
      <c r="BW29" s="3">
        <f t="shared" si="2"/>
        <v>11</v>
      </c>
      <c r="BX29" s="3">
        <f t="shared" si="2"/>
        <v>2</v>
      </c>
      <c r="BY29" s="3">
        <f t="shared" si="2"/>
        <v>0</v>
      </c>
      <c r="BZ29" s="3">
        <f t="shared" si="2"/>
        <v>4</v>
      </c>
      <c r="CA29" s="3">
        <f t="shared" si="2"/>
        <v>9</v>
      </c>
      <c r="CB29" s="3">
        <f t="shared" si="2"/>
        <v>0</v>
      </c>
      <c r="CC29" s="3">
        <f t="shared" si="2"/>
        <v>4</v>
      </c>
      <c r="CD29" s="3">
        <f t="shared" si="2"/>
        <v>9</v>
      </c>
      <c r="CE29" s="3">
        <f t="shared" si="2"/>
        <v>0</v>
      </c>
      <c r="CF29" s="3">
        <f t="shared" si="2"/>
        <v>4</v>
      </c>
      <c r="CG29" s="3">
        <f t="shared" si="2"/>
        <v>7</v>
      </c>
      <c r="CH29" s="3">
        <f t="shared" si="2"/>
        <v>2</v>
      </c>
      <c r="CI29" s="3">
        <f t="shared" si="2"/>
        <v>4</v>
      </c>
      <c r="CJ29" s="3">
        <f t="shared" si="2"/>
        <v>9</v>
      </c>
      <c r="CK29" s="3">
        <f t="shared" si="2"/>
        <v>0</v>
      </c>
      <c r="CL29" s="3">
        <f t="shared" si="2"/>
        <v>4</v>
      </c>
      <c r="CM29" s="3">
        <f t="shared" si="2"/>
        <v>7</v>
      </c>
      <c r="CN29" s="3">
        <f t="shared" si="2"/>
        <v>2</v>
      </c>
      <c r="CO29" s="3">
        <f t="shared" si="2"/>
        <v>4</v>
      </c>
      <c r="CP29" s="3">
        <f t="shared" si="2"/>
        <v>9</v>
      </c>
      <c r="CQ29" s="3">
        <f t="shared" si="2"/>
        <v>0</v>
      </c>
      <c r="CR29" s="3">
        <f t="shared" si="2"/>
        <v>4</v>
      </c>
      <c r="CS29" s="3">
        <f t="shared" si="2"/>
        <v>7</v>
      </c>
      <c r="CT29" s="3">
        <f t="shared" si="2"/>
        <v>2</v>
      </c>
      <c r="CU29" s="3">
        <f t="shared" ref="CU29:DO29" si="3">SUM(CU15:CU28)</f>
        <v>4</v>
      </c>
      <c r="CV29" s="3">
        <f t="shared" si="3"/>
        <v>7</v>
      </c>
      <c r="CW29" s="3">
        <f t="shared" si="3"/>
        <v>2</v>
      </c>
      <c r="CX29" s="3">
        <f t="shared" si="3"/>
        <v>4</v>
      </c>
      <c r="CY29" s="3">
        <f t="shared" si="3"/>
        <v>7</v>
      </c>
      <c r="CZ29" s="3">
        <f t="shared" si="3"/>
        <v>2</v>
      </c>
      <c r="DA29" s="3">
        <f t="shared" si="3"/>
        <v>11</v>
      </c>
      <c r="DB29" s="3">
        <f t="shared" si="3"/>
        <v>2</v>
      </c>
      <c r="DC29" s="3">
        <f t="shared" si="3"/>
        <v>0</v>
      </c>
      <c r="DD29" s="3">
        <f t="shared" si="3"/>
        <v>6</v>
      </c>
      <c r="DE29" s="3">
        <f t="shared" si="3"/>
        <v>5</v>
      </c>
      <c r="DF29" s="3">
        <f t="shared" si="3"/>
        <v>2</v>
      </c>
      <c r="DG29" s="3">
        <f t="shared" si="3"/>
        <v>6</v>
      </c>
      <c r="DH29" s="3">
        <f t="shared" si="3"/>
        <v>5</v>
      </c>
      <c r="DI29" s="3">
        <f t="shared" si="3"/>
        <v>2</v>
      </c>
      <c r="DJ29" s="3">
        <f t="shared" si="3"/>
        <v>6</v>
      </c>
      <c r="DK29" s="3">
        <f t="shared" si="3"/>
        <v>5</v>
      </c>
      <c r="DL29" s="3">
        <f t="shared" si="3"/>
        <v>2</v>
      </c>
      <c r="DM29" s="3">
        <f t="shared" si="3"/>
        <v>6</v>
      </c>
      <c r="DN29" s="3">
        <f t="shared" si="3"/>
        <v>6</v>
      </c>
      <c r="DO29" s="3">
        <f t="shared" si="3"/>
        <v>1</v>
      </c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5.75" x14ac:dyDescent="0.25">
      <c r="A30" s="78" t="s">
        <v>640</v>
      </c>
      <c r="B30" s="79"/>
      <c r="C30" s="17">
        <f>C29/13%</f>
        <v>53.846153846153847</v>
      </c>
      <c r="D30" s="17">
        <f t="shared" ref="D30:BO30" si="4">D29/13%</f>
        <v>30.769230769230766</v>
      </c>
      <c r="E30" s="17">
        <f t="shared" si="4"/>
        <v>15.384615384615383</v>
      </c>
      <c r="F30" s="17">
        <f t="shared" si="4"/>
        <v>53.846153846153847</v>
      </c>
      <c r="G30" s="17">
        <f t="shared" si="4"/>
        <v>30.769230769230766</v>
      </c>
      <c r="H30" s="17">
        <f t="shared" si="4"/>
        <v>15.384615384615383</v>
      </c>
      <c r="I30" s="17">
        <f t="shared" si="4"/>
        <v>53.846153846153847</v>
      </c>
      <c r="J30" s="17">
        <f t="shared" si="4"/>
        <v>30.769230769230766</v>
      </c>
      <c r="K30" s="17">
        <f t="shared" si="4"/>
        <v>15.384615384615383</v>
      </c>
      <c r="L30" s="17">
        <f t="shared" si="4"/>
        <v>30.769230769230766</v>
      </c>
      <c r="M30" s="17">
        <f t="shared" si="4"/>
        <v>53.846153846153847</v>
      </c>
      <c r="N30" s="17">
        <f t="shared" si="4"/>
        <v>15.384615384615383</v>
      </c>
      <c r="O30" s="17">
        <f t="shared" si="4"/>
        <v>30.769230769230766</v>
      </c>
      <c r="P30" s="17">
        <f t="shared" si="4"/>
        <v>53.846153846153847</v>
      </c>
      <c r="Q30" s="17">
        <f t="shared" si="4"/>
        <v>15.384615384615383</v>
      </c>
      <c r="R30" s="17">
        <f t="shared" si="4"/>
        <v>30.769230769230766</v>
      </c>
      <c r="S30" s="17">
        <f t="shared" si="4"/>
        <v>53.846153846153847</v>
      </c>
      <c r="T30" s="17">
        <f t="shared" si="4"/>
        <v>15.384615384615383</v>
      </c>
      <c r="U30" s="17">
        <f t="shared" si="4"/>
        <v>30.769230769230766</v>
      </c>
      <c r="V30" s="17">
        <f t="shared" si="4"/>
        <v>53.846153846153847</v>
      </c>
      <c r="W30" s="17">
        <f t="shared" si="4"/>
        <v>15.384615384615383</v>
      </c>
      <c r="X30" s="17">
        <f t="shared" si="4"/>
        <v>53.846153846153847</v>
      </c>
      <c r="Y30" s="17">
        <f t="shared" si="4"/>
        <v>30.769230769230766</v>
      </c>
      <c r="Z30" s="17">
        <f t="shared" si="4"/>
        <v>15.384615384615383</v>
      </c>
      <c r="AA30" s="17">
        <f t="shared" si="4"/>
        <v>53.846153846153847</v>
      </c>
      <c r="AB30" s="17">
        <f t="shared" si="4"/>
        <v>30.769230769230766</v>
      </c>
      <c r="AC30" s="17">
        <f t="shared" si="4"/>
        <v>15.384615384615383</v>
      </c>
      <c r="AD30" s="17">
        <f t="shared" si="4"/>
        <v>53.846153846153847</v>
      </c>
      <c r="AE30" s="17">
        <f t="shared" si="4"/>
        <v>30.769230769230766</v>
      </c>
      <c r="AF30" s="17">
        <f t="shared" si="4"/>
        <v>15.384615384615383</v>
      </c>
      <c r="AG30" s="17">
        <f t="shared" si="4"/>
        <v>53.846153846153847</v>
      </c>
      <c r="AH30" s="17">
        <f t="shared" si="4"/>
        <v>30.769230769230766</v>
      </c>
      <c r="AI30" s="17">
        <f t="shared" si="4"/>
        <v>15.384615384615383</v>
      </c>
      <c r="AJ30" s="17">
        <f t="shared" si="4"/>
        <v>53.846153846153847</v>
      </c>
      <c r="AK30" s="17">
        <f t="shared" si="4"/>
        <v>30.769230769230766</v>
      </c>
      <c r="AL30" s="17">
        <f t="shared" si="4"/>
        <v>15.384615384615383</v>
      </c>
      <c r="AM30" s="17">
        <f t="shared" si="4"/>
        <v>53.846153846153847</v>
      </c>
      <c r="AN30" s="17">
        <f t="shared" si="4"/>
        <v>15.384615384615383</v>
      </c>
      <c r="AO30" s="17">
        <f t="shared" si="4"/>
        <v>30.769230769230766</v>
      </c>
      <c r="AP30" s="17">
        <f t="shared" si="4"/>
        <v>53.846153846153847</v>
      </c>
      <c r="AQ30" s="17">
        <f t="shared" si="4"/>
        <v>30.769230769230766</v>
      </c>
      <c r="AR30" s="17">
        <f t="shared" si="4"/>
        <v>15.384615384615383</v>
      </c>
      <c r="AS30" s="17">
        <f t="shared" si="4"/>
        <v>53.846153846153847</v>
      </c>
      <c r="AT30" s="17">
        <f t="shared" si="4"/>
        <v>30.769230769230766</v>
      </c>
      <c r="AU30" s="17">
        <f t="shared" si="4"/>
        <v>15.384615384615383</v>
      </c>
      <c r="AV30" s="17">
        <f t="shared" si="4"/>
        <v>53.846153846153847</v>
      </c>
      <c r="AW30" s="17">
        <f t="shared" si="4"/>
        <v>30.769230769230766</v>
      </c>
      <c r="AX30" s="17">
        <f t="shared" si="4"/>
        <v>15.384615384615383</v>
      </c>
      <c r="AY30" s="17">
        <f t="shared" si="4"/>
        <v>53.846153846153847</v>
      </c>
      <c r="AZ30" s="17">
        <f t="shared" si="4"/>
        <v>30.769230769230766</v>
      </c>
      <c r="BA30" s="17">
        <f t="shared" si="4"/>
        <v>15.384615384615383</v>
      </c>
      <c r="BB30" s="17">
        <f t="shared" si="4"/>
        <v>53.846153846153847</v>
      </c>
      <c r="BC30" s="17">
        <f t="shared" si="4"/>
        <v>30.769230769230766</v>
      </c>
      <c r="BD30" s="17">
        <f t="shared" si="4"/>
        <v>15.384615384615383</v>
      </c>
      <c r="BE30" s="17">
        <f t="shared" si="4"/>
        <v>53.846153846153847</v>
      </c>
      <c r="BF30" s="17">
        <f t="shared" si="4"/>
        <v>30.769230769230766</v>
      </c>
      <c r="BG30" s="17">
        <f t="shared" si="4"/>
        <v>15.384615384615383</v>
      </c>
      <c r="BH30" s="17">
        <f t="shared" si="4"/>
        <v>46.153846153846153</v>
      </c>
      <c r="BI30" s="17">
        <f t="shared" si="4"/>
        <v>53.846153846153847</v>
      </c>
      <c r="BJ30" s="17">
        <f t="shared" si="4"/>
        <v>0</v>
      </c>
      <c r="BK30" s="17">
        <f t="shared" si="4"/>
        <v>53.846153846153847</v>
      </c>
      <c r="BL30" s="17">
        <f t="shared" si="4"/>
        <v>30.769230769230766</v>
      </c>
      <c r="BM30" s="17">
        <f t="shared" si="4"/>
        <v>15.384615384615383</v>
      </c>
      <c r="BN30" s="17">
        <f t="shared" si="4"/>
        <v>46.153846153846153</v>
      </c>
      <c r="BO30" s="17">
        <f t="shared" si="4"/>
        <v>53.846153846153847</v>
      </c>
      <c r="BP30" s="17">
        <f t="shared" ref="BP30:DO30" si="5">BP29/13%</f>
        <v>0</v>
      </c>
      <c r="BQ30" s="17">
        <f t="shared" si="5"/>
        <v>53.846153846153847</v>
      </c>
      <c r="BR30" s="17">
        <f t="shared" si="5"/>
        <v>30.769230769230766</v>
      </c>
      <c r="BS30" s="17">
        <f t="shared" si="5"/>
        <v>15.384615384615383</v>
      </c>
      <c r="BT30" s="17">
        <f t="shared" si="5"/>
        <v>53.846153846153847</v>
      </c>
      <c r="BU30" s="17">
        <f t="shared" si="5"/>
        <v>30.769230769230766</v>
      </c>
      <c r="BV30" s="17">
        <f t="shared" si="5"/>
        <v>15.384615384615383</v>
      </c>
      <c r="BW30" s="17">
        <f t="shared" si="5"/>
        <v>84.615384615384613</v>
      </c>
      <c r="BX30" s="17">
        <f t="shared" si="5"/>
        <v>15.384615384615383</v>
      </c>
      <c r="BY30" s="17">
        <f t="shared" si="5"/>
        <v>0</v>
      </c>
      <c r="BZ30" s="17">
        <f t="shared" si="5"/>
        <v>30.769230769230766</v>
      </c>
      <c r="CA30" s="17">
        <f t="shared" si="5"/>
        <v>69.230769230769226</v>
      </c>
      <c r="CB30" s="17">
        <f t="shared" si="5"/>
        <v>0</v>
      </c>
      <c r="CC30" s="17">
        <f t="shared" si="5"/>
        <v>30.769230769230766</v>
      </c>
      <c r="CD30" s="17">
        <f t="shared" si="5"/>
        <v>69.230769230769226</v>
      </c>
      <c r="CE30" s="17">
        <f t="shared" si="5"/>
        <v>0</v>
      </c>
      <c r="CF30" s="17">
        <f t="shared" si="5"/>
        <v>30.769230769230766</v>
      </c>
      <c r="CG30" s="17">
        <f t="shared" si="5"/>
        <v>53.846153846153847</v>
      </c>
      <c r="CH30" s="17">
        <f t="shared" si="5"/>
        <v>15.384615384615383</v>
      </c>
      <c r="CI30" s="17">
        <f t="shared" si="5"/>
        <v>30.769230769230766</v>
      </c>
      <c r="CJ30" s="17">
        <f t="shared" si="5"/>
        <v>69.230769230769226</v>
      </c>
      <c r="CK30" s="17">
        <f t="shared" si="5"/>
        <v>0</v>
      </c>
      <c r="CL30" s="17">
        <f t="shared" si="5"/>
        <v>30.769230769230766</v>
      </c>
      <c r="CM30" s="17">
        <f t="shared" si="5"/>
        <v>53.846153846153847</v>
      </c>
      <c r="CN30" s="17">
        <f t="shared" si="5"/>
        <v>15.384615384615383</v>
      </c>
      <c r="CO30" s="17">
        <f t="shared" si="5"/>
        <v>30.769230769230766</v>
      </c>
      <c r="CP30" s="17">
        <f t="shared" si="5"/>
        <v>69.230769230769226</v>
      </c>
      <c r="CQ30" s="17">
        <f t="shared" si="5"/>
        <v>0</v>
      </c>
      <c r="CR30" s="17">
        <f t="shared" si="5"/>
        <v>30.769230769230766</v>
      </c>
      <c r="CS30" s="17">
        <f t="shared" si="5"/>
        <v>53.846153846153847</v>
      </c>
      <c r="CT30" s="17">
        <f t="shared" si="5"/>
        <v>15.384615384615383</v>
      </c>
      <c r="CU30" s="17">
        <f t="shared" si="5"/>
        <v>30.769230769230766</v>
      </c>
      <c r="CV30" s="17">
        <f t="shared" si="5"/>
        <v>53.846153846153847</v>
      </c>
      <c r="CW30" s="17">
        <f t="shared" si="5"/>
        <v>15.384615384615383</v>
      </c>
      <c r="CX30" s="17">
        <f t="shared" si="5"/>
        <v>30.769230769230766</v>
      </c>
      <c r="CY30" s="17">
        <f t="shared" si="5"/>
        <v>53.846153846153847</v>
      </c>
      <c r="CZ30" s="17">
        <f t="shared" si="5"/>
        <v>15.384615384615383</v>
      </c>
      <c r="DA30" s="17">
        <f t="shared" si="5"/>
        <v>84.615384615384613</v>
      </c>
      <c r="DB30" s="17">
        <f t="shared" si="5"/>
        <v>15.384615384615383</v>
      </c>
      <c r="DC30" s="17">
        <f t="shared" si="5"/>
        <v>0</v>
      </c>
      <c r="DD30" s="17">
        <f t="shared" si="5"/>
        <v>46.153846153846153</v>
      </c>
      <c r="DE30" s="17">
        <f t="shared" si="5"/>
        <v>38.46153846153846</v>
      </c>
      <c r="DF30" s="17">
        <f t="shared" si="5"/>
        <v>15.384615384615383</v>
      </c>
      <c r="DG30" s="17">
        <f t="shared" si="5"/>
        <v>46.153846153846153</v>
      </c>
      <c r="DH30" s="17">
        <f t="shared" si="5"/>
        <v>38.46153846153846</v>
      </c>
      <c r="DI30" s="17">
        <f t="shared" si="5"/>
        <v>15.384615384615383</v>
      </c>
      <c r="DJ30" s="17">
        <f t="shared" si="5"/>
        <v>46.153846153846153</v>
      </c>
      <c r="DK30" s="17">
        <f t="shared" si="5"/>
        <v>38.46153846153846</v>
      </c>
      <c r="DL30" s="17">
        <f t="shared" si="5"/>
        <v>15.384615384615383</v>
      </c>
      <c r="DM30" s="17">
        <f t="shared" si="5"/>
        <v>46.153846153846153</v>
      </c>
      <c r="DN30" s="17">
        <f t="shared" si="5"/>
        <v>46.153846153846153</v>
      </c>
      <c r="DO30" s="17">
        <f t="shared" si="5"/>
        <v>7.6923076923076916</v>
      </c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5.75" x14ac:dyDescent="0.25">
      <c r="B31" s="11"/>
      <c r="C31" s="12"/>
      <c r="T31" s="11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15.75" x14ac:dyDescent="0.25">
      <c r="B32" s="60" t="s">
        <v>616</v>
      </c>
      <c r="C32" s="61"/>
      <c r="D32" s="61"/>
      <c r="E32" s="62"/>
      <c r="F32" s="23"/>
      <c r="G32" s="23"/>
      <c r="T32" s="11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2:254" ht="15.75" x14ac:dyDescent="0.25">
      <c r="B33" s="24" t="s">
        <v>617</v>
      </c>
      <c r="C33" s="25" t="s">
        <v>620</v>
      </c>
      <c r="D33" s="32">
        <v>7</v>
      </c>
      <c r="E33" s="32">
        <f>(C30+F30+I30+L30+O30+R30+U30)/7</f>
        <v>40.659340659340664</v>
      </c>
      <c r="F33" s="26"/>
      <c r="G33" s="26"/>
      <c r="T33" s="11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2:254" ht="15.75" x14ac:dyDescent="0.25">
      <c r="B34" s="24" t="s">
        <v>618</v>
      </c>
      <c r="C34" s="27" t="s">
        <v>620</v>
      </c>
      <c r="D34" s="32">
        <v>4</v>
      </c>
      <c r="E34" s="31">
        <f>(D30+G30+J30+M30+P30+S30+V30)/7</f>
        <v>43.956043956043956</v>
      </c>
      <c r="F34" s="26"/>
      <c r="G34" s="26"/>
      <c r="T34" s="11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2:254" ht="15.75" x14ac:dyDescent="0.25">
      <c r="B35" s="24" t="s">
        <v>619</v>
      </c>
      <c r="C35" s="27" t="s">
        <v>620</v>
      </c>
      <c r="D35" s="32">
        <v>2</v>
      </c>
      <c r="E35" s="31">
        <f>(E30+H30+K30+N30+Q30+T30+W30)/7</f>
        <v>15.384615384615385</v>
      </c>
      <c r="F35" s="26"/>
      <c r="G35" s="26"/>
      <c r="T35" s="11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2:254" ht="15.75" x14ac:dyDescent="0.25">
      <c r="B36" s="24"/>
      <c r="C36" s="27"/>
      <c r="D36" s="30">
        <f>SUM(D33:D35)</f>
        <v>13</v>
      </c>
      <c r="E36" s="30">
        <f>SUM(E33:E35)</f>
        <v>100</v>
      </c>
      <c r="F36" s="26"/>
      <c r="G36" s="26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</row>
    <row r="37" spans="2:254" x14ac:dyDescent="0.25">
      <c r="B37" s="24"/>
      <c r="D37" s="63" t="s">
        <v>56</v>
      </c>
      <c r="E37" s="64"/>
      <c r="F37" s="66" t="s">
        <v>3</v>
      </c>
      <c r="G37" s="67"/>
    </row>
    <row r="38" spans="2:254" x14ac:dyDescent="0.25">
      <c r="B38" s="24" t="s">
        <v>617</v>
      </c>
      <c r="C38" s="27" t="s">
        <v>621</v>
      </c>
      <c r="D38" s="31">
        <v>7</v>
      </c>
      <c r="E38" s="31">
        <f>(X30+AA30+AD30+AG30+AJ30+AM30+AP30)/7</f>
        <v>53.846153846153854</v>
      </c>
      <c r="F38" s="31">
        <v>7</v>
      </c>
      <c r="G38" s="31">
        <f>(AS30+AV30+AY30+BB30+BE30)/5</f>
        <v>53.846153846153847</v>
      </c>
    </row>
    <row r="39" spans="2:254" x14ac:dyDescent="0.25">
      <c r="B39" s="24" t="s">
        <v>618</v>
      </c>
      <c r="C39" s="27" t="s">
        <v>621</v>
      </c>
      <c r="D39" s="31">
        <v>4</v>
      </c>
      <c r="E39" s="31">
        <f>(Y30+AB30+AE30+AH30+AK30+AN30+AQ30)/7</f>
        <v>28.571428571428573</v>
      </c>
      <c r="F39" s="31">
        <v>4</v>
      </c>
      <c r="G39" s="31">
        <f>(AT30+AW30+AZ30+BC30+BF30)/5</f>
        <v>30.769230769230766</v>
      </c>
    </row>
    <row r="40" spans="2:254" x14ac:dyDescent="0.25">
      <c r="B40" s="24" t="s">
        <v>619</v>
      </c>
      <c r="C40" s="27" t="s">
        <v>621</v>
      </c>
      <c r="D40" s="31">
        <v>2</v>
      </c>
      <c r="E40" s="31">
        <f>(Z30+AC30+AF30+AI30+AL30+AO30+AR30)/7</f>
        <v>17.58241758241758</v>
      </c>
      <c r="F40" s="31">
        <v>2</v>
      </c>
      <c r="G40" s="31">
        <f>(AU30+AX30+BA30+BD30+BG30)/5</f>
        <v>15.384615384615383</v>
      </c>
    </row>
    <row r="41" spans="2:254" ht="39" customHeight="1" x14ac:dyDescent="0.25">
      <c r="B41" s="24"/>
      <c r="C41" s="27"/>
      <c r="D41" s="30">
        <f>SUM(D38:D40)</f>
        <v>13</v>
      </c>
      <c r="E41" s="30">
        <f>SUM(E38:E40)</f>
        <v>100</v>
      </c>
      <c r="F41" s="30">
        <f>SUM(F38:F40)</f>
        <v>13</v>
      </c>
      <c r="G41" s="30">
        <f>SUM(G38:G40)</f>
        <v>100</v>
      </c>
    </row>
    <row r="42" spans="2:254" x14ac:dyDescent="0.25">
      <c r="B42" s="24" t="s">
        <v>617</v>
      </c>
      <c r="C42" s="27" t="s">
        <v>622</v>
      </c>
      <c r="D42" s="20">
        <v>7</v>
      </c>
      <c r="E42" s="31">
        <f>(BH30+BK30+BN30+BQ30+BT30)/5</f>
        <v>50.769230769230766</v>
      </c>
      <c r="F42" s="26"/>
      <c r="G42" s="26"/>
    </row>
    <row r="43" spans="2:254" x14ac:dyDescent="0.25">
      <c r="B43" s="24" t="s">
        <v>618</v>
      </c>
      <c r="C43" s="27" t="s">
        <v>622</v>
      </c>
      <c r="D43" s="31">
        <v>4</v>
      </c>
      <c r="E43" s="31">
        <f>(BI30+BL30+BO30+BR30+BU30)/5</f>
        <v>40</v>
      </c>
      <c r="F43" s="26"/>
      <c r="G43" s="26"/>
    </row>
    <row r="44" spans="2:254" x14ac:dyDescent="0.25">
      <c r="B44" s="24" t="s">
        <v>619</v>
      </c>
      <c r="C44" s="27" t="s">
        <v>622</v>
      </c>
      <c r="D44" s="31">
        <v>2</v>
      </c>
      <c r="E44" s="31">
        <f>(BJ30+BM30+BP30+BS30+BV30)/5</f>
        <v>9.2307692307692299</v>
      </c>
      <c r="F44" s="26"/>
      <c r="G44" s="26"/>
    </row>
    <row r="45" spans="2:254" x14ac:dyDescent="0.25">
      <c r="B45" s="24"/>
      <c r="C45" s="27"/>
      <c r="D45" s="29">
        <f>SUM(D42:D44)</f>
        <v>13</v>
      </c>
      <c r="E45" s="30">
        <f>SUM(E42:E44)</f>
        <v>100</v>
      </c>
      <c r="F45" s="26"/>
      <c r="G45" s="26"/>
    </row>
    <row r="46" spans="2:254" x14ac:dyDescent="0.25">
      <c r="B46" s="24"/>
      <c r="C46" s="27"/>
      <c r="D46" s="63" t="s">
        <v>116</v>
      </c>
      <c r="E46" s="64"/>
      <c r="F46" s="68" t="s">
        <v>117</v>
      </c>
      <c r="G46" s="69"/>
    </row>
    <row r="47" spans="2:254" x14ac:dyDescent="0.25">
      <c r="B47" s="24" t="s">
        <v>617</v>
      </c>
      <c r="C47" s="27" t="s">
        <v>623</v>
      </c>
      <c r="D47" s="31">
        <f>E47/100*6</f>
        <v>2.6538461538461542</v>
      </c>
      <c r="E47" s="31">
        <f>(BW30+BZ30+CC30+CF30)/4</f>
        <v>44.230769230769234</v>
      </c>
      <c r="F47" s="20">
        <v>2</v>
      </c>
      <c r="G47" s="31">
        <f>(CI30+CL30+CO30+CR30+CU30+CX30)/6</f>
        <v>30.76923076923077</v>
      </c>
    </row>
    <row r="48" spans="2:254" ht="15" customHeight="1" x14ac:dyDescent="0.25">
      <c r="B48" s="24" t="s">
        <v>618</v>
      </c>
      <c r="C48" s="27" t="s">
        <v>623</v>
      </c>
      <c r="D48" s="50">
        <v>8</v>
      </c>
      <c r="E48" s="31">
        <f>(BX30+CA30+CD30+CG30)/4</f>
        <v>51.92307692307692</v>
      </c>
      <c r="F48" s="31">
        <v>9</v>
      </c>
      <c r="G48" s="31">
        <f>(CJ30+CM30+CP30+CS30+CV30+CY30)/6</f>
        <v>58.974358974358978</v>
      </c>
    </row>
    <row r="49" spans="2:7" ht="15" customHeight="1" x14ac:dyDescent="0.25">
      <c r="B49" s="24" t="s">
        <v>619</v>
      </c>
      <c r="C49" s="27" t="s">
        <v>623</v>
      </c>
      <c r="D49" s="31">
        <v>2</v>
      </c>
      <c r="E49" s="31">
        <f>(BY30+CB30+CE30+CH30)/4</f>
        <v>3.8461538461538458</v>
      </c>
      <c r="F49" s="31">
        <v>2</v>
      </c>
      <c r="G49" s="31">
        <f>(CK30+CN30+CQ30+CT30+CW30+CZ30)/6</f>
        <v>10.256410256410255</v>
      </c>
    </row>
    <row r="50" spans="2:7" x14ac:dyDescent="0.25">
      <c r="B50" s="24"/>
      <c r="C50" s="27"/>
      <c r="D50" s="30">
        <f>SUM(D47:D49)</f>
        <v>12.653846153846153</v>
      </c>
      <c r="E50" s="29">
        <f>SUM(E47:E49)</f>
        <v>100</v>
      </c>
      <c r="F50" s="29">
        <f>SUM(F47:F49)</f>
        <v>13</v>
      </c>
      <c r="G50" s="29">
        <f>SUM(G47:G49)</f>
        <v>100</v>
      </c>
    </row>
    <row r="51" spans="2:7" x14ac:dyDescent="0.25">
      <c r="B51" s="24" t="s">
        <v>617</v>
      </c>
      <c r="C51" s="27" t="s">
        <v>624</v>
      </c>
      <c r="D51" s="31">
        <v>9</v>
      </c>
      <c r="E51" s="31">
        <f>(DA30+DD30+DG30+DJ30+DM30)/5</f>
        <v>53.846153846153847</v>
      </c>
      <c r="F51" s="26"/>
      <c r="G51" s="26"/>
    </row>
    <row r="52" spans="2:7" x14ac:dyDescent="0.25">
      <c r="B52" s="24" t="s">
        <v>618</v>
      </c>
      <c r="C52" s="27" t="s">
        <v>624</v>
      </c>
      <c r="D52" s="31">
        <v>3</v>
      </c>
      <c r="E52" s="31">
        <f>(DB30+DE30+DH30+DK30+DN30)/5</f>
        <v>35.38461538461538</v>
      </c>
      <c r="F52" s="26"/>
      <c r="G52" s="26"/>
    </row>
    <row r="53" spans="2:7" x14ac:dyDescent="0.25">
      <c r="B53" s="24" t="s">
        <v>619</v>
      </c>
      <c r="C53" s="27" t="s">
        <v>624</v>
      </c>
      <c r="D53" s="31">
        <f t="shared" ref="D53" si="6">E53/100*6</f>
        <v>0.64615384615384608</v>
      </c>
      <c r="E53" s="31">
        <f>(DC30+DF30+DI30+DL30+DO30)/5</f>
        <v>10.769230769230768</v>
      </c>
      <c r="F53" s="26"/>
      <c r="G53" s="26"/>
    </row>
    <row r="54" spans="2:7" x14ac:dyDescent="0.25">
      <c r="B54" s="24"/>
      <c r="C54" s="27"/>
      <c r="D54" s="30">
        <f>SUM(D51:D53)</f>
        <v>12.646153846153846</v>
      </c>
      <c r="E54" s="29">
        <f>SUM(E51:E53)</f>
        <v>100</v>
      </c>
      <c r="F54" s="26"/>
      <c r="G54" s="26"/>
    </row>
  </sheetData>
  <mergeCells count="116">
    <mergeCell ref="D37:E37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29:B29"/>
    <mergeCell ref="A30:B30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32:E32"/>
    <mergeCell ref="D46:E46"/>
    <mergeCell ref="DM2:DN2"/>
    <mergeCell ref="F37:G37"/>
    <mergeCell ref="F46:G46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view="pageBreakPreview" zoomScale="60" zoomScaleNormal="100" workbookViewId="0">
      <pane xSplit="2" ySplit="12" topLeftCell="C22" activePane="bottomRight" state="frozen"/>
      <selection pane="topRight" activeCell="C1" sqref="C1"/>
      <selection pane="bottomLeft" activeCell="A13" sqref="A13"/>
      <selection pane="bottomRight" activeCell="A30" sqref="A30:X59"/>
    </sheetView>
  </sheetViews>
  <sheetFormatPr defaultRowHeight="15" x14ac:dyDescent="0.25"/>
  <cols>
    <col min="1" max="1" width="4.42578125" customWidth="1"/>
    <col min="2" max="2" width="20.42578125" customWidth="1"/>
    <col min="3" max="3" width="4.28515625" customWidth="1"/>
    <col min="4" max="4" width="4.7109375" customWidth="1"/>
    <col min="5" max="5" width="4.42578125" customWidth="1"/>
    <col min="6" max="6" width="4.5703125" customWidth="1"/>
    <col min="7" max="7" width="5.85546875" customWidth="1"/>
    <col min="8" max="9" width="4.7109375" customWidth="1"/>
    <col min="10" max="11" width="4" customWidth="1"/>
    <col min="12" max="12" width="4.5703125" customWidth="1"/>
    <col min="13" max="13" width="4.85546875" customWidth="1"/>
    <col min="14" max="14" width="5" customWidth="1"/>
    <col min="15" max="15" width="3.5703125" customWidth="1"/>
    <col min="16" max="16" width="3.85546875" customWidth="1"/>
    <col min="17" max="17" width="5.85546875" customWidth="1"/>
    <col min="18" max="18" width="4.85546875" customWidth="1"/>
    <col min="19" max="19" width="4.5703125" customWidth="1"/>
    <col min="20" max="20" width="4.7109375" customWidth="1"/>
    <col min="21" max="21" width="4.85546875" customWidth="1"/>
    <col min="22" max="23" width="5" customWidth="1"/>
    <col min="24" max="24" width="4.5703125" customWidth="1"/>
    <col min="25" max="26" width="5.140625" customWidth="1"/>
    <col min="27" max="27" width="4.85546875" customWidth="1"/>
    <col min="28" max="28" width="5.140625" customWidth="1"/>
    <col min="29" max="29" width="4.42578125" customWidth="1"/>
    <col min="30" max="30" width="5.140625" customWidth="1"/>
    <col min="31" max="31" width="4.5703125" customWidth="1"/>
    <col min="32" max="33" width="4.85546875" customWidth="1"/>
    <col min="34" max="34" width="4.7109375" customWidth="1"/>
    <col min="35" max="35" width="4.85546875" customWidth="1"/>
    <col min="36" max="36" width="5.140625" customWidth="1"/>
    <col min="37" max="37" width="4.5703125" customWidth="1"/>
    <col min="38" max="38" width="4.7109375" customWidth="1"/>
    <col min="39" max="39" width="4.85546875" customWidth="1"/>
    <col min="40" max="40" width="4.5703125" customWidth="1"/>
    <col min="41" max="41" width="4.7109375" customWidth="1"/>
    <col min="42" max="42" width="4.5703125" customWidth="1"/>
    <col min="43" max="43" width="4.28515625" customWidth="1"/>
    <col min="44" max="45" width="5" customWidth="1"/>
    <col min="46" max="46" width="4.140625" customWidth="1"/>
    <col min="47" max="48" width="5.140625" customWidth="1"/>
    <col min="49" max="49" width="4.28515625" customWidth="1"/>
    <col min="50" max="50" width="3.85546875" customWidth="1"/>
    <col min="51" max="51" width="4.140625" customWidth="1"/>
    <col min="52" max="52" width="4.7109375" customWidth="1"/>
    <col min="53" max="53" width="5.7109375" customWidth="1"/>
    <col min="54" max="54" width="4.85546875" customWidth="1"/>
    <col min="55" max="55" width="5" customWidth="1"/>
    <col min="56" max="56" width="4.85546875" customWidth="1"/>
    <col min="57" max="57" width="5.42578125" customWidth="1"/>
    <col min="58" max="58" width="5.28515625" customWidth="1"/>
    <col min="59" max="59" width="5" customWidth="1"/>
    <col min="60" max="60" width="5.140625" customWidth="1"/>
    <col min="61" max="61" width="4.85546875" customWidth="1"/>
    <col min="62" max="62" width="5.5703125" customWidth="1"/>
    <col min="63" max="63" width="5.7109375" customWidth="1"/>
    <col min="64" max="64" width="5.42578125" customWidth="1"/>
    <col min="65" max="65" width="5.28515625" customWidth="1"/>
    <col min="66" max="66" width="4.7109375" customWidth="1"/>
    <col min="67" max="67" width="5.28515625" customWidth="1"/>
    <col min="68" max="69" width="5.140625" customWidth="1"/>
    <col min="70" max="70" width="4.7109375" customWidth="1"/>
    <col min="71" max="71" width="5.140625" customWidth="1"/>
    <col min="72" max="72" width="4.85546875" customWidth="1"/>
    <col min="73" max="73" width="5.5703125" customWidth="1"/>
    <col min="74" max="75" width="5.140625" customWidth="1"/>
    <col min="76" max="76" width="5.5703125" customWidth="1"/>
    <col min="77" max="77" width="4.42578125" customWidth="1"/>
    <col min="78" max="78" width="5.42578125" customWidth="1"/>
    <col min="79" max="79" width="4.85546875" customWidth="1"/>
    <col min="80" max="80" width="4.5703125" customWidth="1"/>
    <col min="81" max="81" width="5.5703125" customWidth="1"/>
    <col min="82" max="82" width="5.140625" customWidth="1"/>
    <col min="83" max="83" width="4.5703125" customWidth="1"/>
    <col min="84" max="84" width="5.7109375" customWidth="1"/>
    <col min="85" max="85" width="5.140625" customWidth="1"/>
    <col min="86" max="86" width="5.85546875" customWidth="1"/>
    <col min="87" max="87" width="5.7109375" customWidth="1"/>
    <col min="88" max="88" width="5.5703125" customWidth="1"/>
    <col min="89" max="89" width="4.5703125" customWidth="1"/>
    <col min="90" max="90" width="4.85546875" customWidth="1"/>
    <col min="91" max="91" width="5.28515625" customWidth="1"/>
    <col min="92" max="92" width="4.140625" customWidth="1"/>
    <col min="93" max="93" width="5.28515625" customWidth="1"/>
    <col min="94" max="94" width="4.5703125" customWidth="1"/>
    <col min="95" max="95" width="4.42578125" customWidth="1"/>
    <col min="96" max="96" width="5" customWidth="1"/>
    <col min="97" max="97" width="5.42578125" customWidth="1"/>
    <col min="98" max="98" width="4.42578125" customWidth="1"/>
    <col min="99" max="99" width="3.85546875" customWidth="1"/>
    <col min="100" max="100" width="5.28515625" customWidth="1"/>
    <col min="101" max="101" width="3.5703125" customWidth="1"/>
    <col min="102" max="103" width="5" customWidth="1"/>
    <col min="104" max="104" width="5.140625" customWidth="1"/>
    <col min="105" max="105" width="5" customWidth="1"/>
    <col min="106" max="106" width="4.42578125" customWidth="1"/>
    <col min="107" max="107" width="5.140625" customWidth="1"/>
    <col min="108" max="108" width="5.7109375" customWidth="1"/>
    <col min="109" max="109" width="5.28515625" customWidth="1"/>
    <col min="110" max="110" width="5" customWidth="1"/>
    <col min="111" max="111" width="4.5703125" customWidth="1"/>
    <col min="112" max="112" width="5.42578125" customWidth="1"/>
    <col min="113" max="114" width="5" customWidth="1"/>
    <col min="115" max="115" width="5.140625" customWidth="1"/>
    <col min="116" max="116" width="5.5703125" customWidth="1"/>
    <col min="117" max="117" width="4.5703125" customWidth="1"/>
    <col min="118" max="118" width="4.42578125" customWidth="1"/>
    <col min="119" max="119" width="4.85546875" customWidth="1"/>
    <col min="120" max="120" width="5.5703125" customWidth="1"/>
    <col min="121" max="121" width="5" customWidth="1"/>
    <col min="122" max="122" width="5.42578125" customWidth="1"/>
  </cols>
  <sheetData>
    <row r="1" spans="1:254" ht="15.75" x14ac:dyDescent="0.25">
      <c r="A1" s="6" t="s">
        <v>154</v>
      </c>
      <c r="B1" s="14" t="s">
        <v>153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" t="s">
        <v>1065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7"/>
      <c r="P2" s="7"/>
      <c r="Q2" s="7"/>
      <c r="R2" s="7"/>
      <c r="S2" s="7"/>
      <c r="T2" s="7"/>
      <c r="U2" s="7"/>
      <c r="V2" s="7"/>
      <c r="DP2" s="65" t="s">
        <v>981</v>
      </c>
      <c r="DQ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1" t="s">
        <v>0</v>
      </c>
      <c r="B5" s="81" t="s">
        <v>1</v>
      </c>
      <c r="C5" s="82" t="s">
        <v>57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72" t="s">
        <v>2</v>
      </c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83" t="s">
        <v>88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 t="s">
        <v>115</v>
      </c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5" t="s">
        <v>138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</row>
    <row r="6" spans="1:254" ht="15.75" customHeight="1" x14ac:dyDescent="0.25">
      <c r="A6" s="81"/>
      <c r="B6" s="81"/>
      <c r="C6" s="75" t="s">
        <v>58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 t="s">
        <v>56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 t="s">
        <v>3</v>
      </c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 t="s">
        <v>89</v>
      </c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 t="s">
        <v>159</v>
      </c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 t="s">
        <v>116</v>
      </c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1" t="s">
        <v>174</v>
      </c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 t="s">
        <v>186</v>
      </c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 t="s">
        <v>117</v>
      </c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3" t="s">
        <v>139</v>
      </c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</row>
    <row r="7" spans="1:254" ht="0.75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1"/>
      <c r="B11" s="81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1"/>
      <c r="B12" s="81"/>
      <c r="C12" s="75" t="s">
        <v>155</v>
      </c>
      <c r="D12" s="75" t="s">
        <v>5</v>
      </c>
      <c r="E12" s="75" t="s">
        <v>6</v>
      </c>
      <c r="F12" s="75" t="s">
        <v>156</v>
      </c>
      <c r="G12" s="75" t="s">
        <v>7</v>
      </c>
      <c r="H12" s="75" t="s">
        <v>8</v>
      </c>
      <c r="I12" s="75" t="s">
        <v>157</v>
      </c>
      <c r="J12" s="75" t="s">
        <v>9</v>
      </c>
      <c r="K12" s="75" t="s">
        <v>10</v>
      </c>
      <c r="L12" s="75" t="s">
        <v>158</v>
      </c>
      <c r="M12" s="75" t="s">
        <v>9</v>
      </c>
      <c r="N12" s="75" t="s">
        <v>10</v>
      </c>
      <c r="O12" s="75" t="s">
        <v>172</v>
      </c>
      <c r="P12" s="75"/>
      <c r="Q12" s="75"/>
      <c r="R12" s="75" t="s">
        <v>5</v>
      </c>
      <c r="S12" s="75"/>
      <c r="T12" s="75"/>
      <c r="U12" s="75" t="s">
        <v>173</v>
      </c>
      <c r="V12" s="75"/>
      <c r="W12" s="75"/>
      <c r="X12" s="75" t="s">
        <v>12</v>
      </c>
      <c r="Y12" s="75"/>
      <c r="Z12" s="75"/>
      <c r="AA12" s="75" t="s">
        <v>7</v>
      </c>
      <c r="AB12" s="75"/>
      <c r="AC12" s="75"/>
      <c r="AD12" s="75" t="s">
        <v>8</v>
      </c>
      <c r="AE12" s="75"/>
      <c r="AF12" s="75"/>
      <c r="AG12" s="73" t="s">
        <v>14</v>
      </c>
      <c r="AH12" s="73"/>
      <c r="AI12" s="73"/>
      <c r="AJ12" s="75" t="s">
        <v>9</v>
      </c>
      <c r="AK12" s="75"/>
      <c r="AL12" s="75"/>
      <c r="AM12" s="73" t="s">
        <v>168</v>
      </c>
      <c r="AN12" s="73"/>
      <c r="AO12" s="73"/>
      <c r="AP12" s="73" t="s">
        <v>169</v>
      </c>
      <c r="AQ12" s="73"/>
      <c r="AR12" s="73"/>
      <c r="AS12" s="73" t="s">
        <v>170</v>
      </c>
      <c r="AT12" s="73"/>
      <c r="AU12" s="73"/>
      <c r="AV12" s="73" t="s">
        <v>171</v>
      </c>
      <c r="AW12" s="73"/>
      <c r="AX12" s="73"/>
      <c r="AY12" s="73" t="s">
        <v>160</v>
      </c>
      <c r="AZ12" s="73"/>
      <c r="BA12" s="73"/>
      <c r="BB12" s="73" t="s">
        <v>161</v>
      </c>
      <c r="BC12" s="73"/>
      <c r="BD12" s="73"/>
      <c r="BE12" s="73" t="s">
        <v>162</v>
      </c>
      <c r="BF12" s="73"/>
      <c r="BG12" s="73"/>
      <c r="BH12" s="73" t="s">
        <v>163</v>
      </c>
      <c r="BI12" s="73"/>
      <c r="BJ12" s="73"/>
      <c r="BK12" s="73" t="s">
        <v>164</v>
      </c>
      <c r="BL12" s="73"/>
      <c r="BM12" s="73"/>
      <c r="BN12" s="73" t="s">
        <v>165</v>
      </c>
      <c r="BO12" s="73"/>
      <c r="BP12" s="73"/>
      <c r="BQ12" s="73" t="s">
        <v>166</v>
      </c>
      <c r="BR12" s="73"/>
      <c r="BS12" s="73"/>
      <c r="BT12" s="73" t="s">
        <v>167</v>
      </c>
      <c r="BU12" s="73"/>
      <c r="BV12" s="73"/>
      <c r="BW12" s="73" t="s">
        <v>179</v>
      </c>
      <c r="BX12" s="73"/>
      <c r="BY12" s="73"/>
      <c r="BZ12" s="73" t="s">
        <v>180</v>
      </c>
      <c r="CA12" s="73"/>
      <c r="CB12" s="73"/>
      <c r="CC12" s="73" t="s">
        <v>181</v>
      </c>
      <c r="CD12" s="73"/>
      <c r="CE12" s="73"/>
      <c r="CF12" s="73" t="s">
        <v>182</v>
      </c>
      <c r="CG12" s="73"/>
      <c r="CH12" s="73"/>
      <c r="CI12" s="73" t="s">
        <v>183</v>
      </c>
      <c r="CJ12" s="73"/>
      <c r="CK12" s="73"/>
      <c r="CL12" s="73" t="s">
        <v>184</v>
      </c>
      <c r="CM12" s="73"/>
      <c r="CN12" s="73"/>
      <c r="CO12" s="73" t="s">
        <v>185</v>
      </c>
      <c r="CP12" s="73"/>
      <c r="CQ12" s="73"/>
      <c r="CR12" s="73" t="s">
        <v>175</v>
      </c>
      <c r="CS12" s="73"/>
      <c r="CT12" s="73"/>
      <c r="CU12" s="73" t="s">
        <v>176</v>
      </c>
      <c r="CV12" s="73"/>
      <c r="CW12" s="73"/>
      <c r="CX12" s="73" t="s">
        <v>177</v>
      </c>
      <c r="CY12" s="73"/>
      <c r="CZ12" s="73"/>
      <c r="DA12" s="73" t="s">
        <v>178</v>
      </c>
      <c r="DB12" s="73"/>
      <c r="DC12" s="73"/>
      <c r="DD12" s="73" t="s">
        <v>187</v>
      </c>
      <c r="DE12" s="73"/>
      <c r="DF12" s="73"/>
      <c r="DG12" s="73" t="s">
        <v>188</v>
      </c>
      <c r="DH12" s="73"/>
      <c r="DI12" s="73"/>
      <c r="DJ12" s="73" t="s">
        <v>189</v>
      </c>
      <c r="DK12" s="73"/>
      <c r="DL12" s="73"/>
      <c r="DM12" s="73" t="s">
        <v>190</v>
      </c>
      <c r="DN12" s="73"/>
      <c r="DO12" s="73"/>
      <c r="DP12" s="73" t="s">
        <v>191</v>
      </c>
      <c r="DQ12" s="73"/>
      <c r="DR12" s="73"/>
    </row>
    <row r="13" spans="1:254" ht="59.25" customHeight="1" x14ac:dyDescent="0.25">
      <c r="A13" s="81"/>
      <c r="B13" s="81"/>
      <c r="C13" s="80" t="s">
        <v>704</v>
      </c>
      <c r="D13" s="80"/>
      <c r="E13" s="80"/>
      <c r="F13" s="80" t="s">
        <v>708</v>
      </c>
      <c r="G13" s="80"/>
      <c r="H13" s="80"/>
      <c r="I13" s="80" t="s">
        <v>709</v>
      </c>
      <c r="J13" s="80"/>
      <c r="K13" s="80"/>
      <c r="L13" s="80" t="s">
        <v>710</v>
      </c>
      <c r="M13" s="80"/>
      <c r="N13" s="80"/>
      <c r="O13" s="80" t="s">
        <v>202</v>
      </c>
      <c r="P13" s="80"/>
      <c r="Q13" s="80"/>
      <c r="R13" s="80" t="s">
        <v>204</v>
      </c>
      <c r="S13" s="80"/>
      <c r="T13" s="80"/>
      <c r="U13" s="80" t="s">
        <v>712</v>
      </c>
      <c r="V13" s="80"/>
      <c r="W13" s="80"/>
      <c r="X13" s="80" t="s">
        <v>713</v>
      </c>
      <c r="Y13" s="80"/>
      <c r="Z13" s="80"/>
      <c r="AA13" s="80" t="s">
        <v>714</v>
      </c>
      <c r="AB13" s="80"/>
      <c r="AC13" s="80"/>
      <c r="AD13" s="80" t="s">
        <v>716</v>
      </c>
      <c r="AE13" s="80"/>
      <c r="AF13" s="80"/>
      <c r="AG13" s="80" t="s">
        <v>718</v>
      </c>
      <c r="AH13" s="80"/>
      <c r="AI13" s="80"/>
      <c r="AJ13" s="80" t="s">
        <v>970</v>
      </c>
      <c r="AK13" s="80"/>
      <c r="AL13" s="80"/>
      <c r="AM13" s="80" t="s">
        <v>723</v>
      </c>
      <c r="AN13" s="80"/>
      <c r="AO13" s="80"/>
      <c r="AP13" s="80" t="s">
        <v>724</v>
      </c>
      <c r="AQ13" s="80"/>
      <c r="AR13" s="80"/>
      <c r="AS13" s="80" t="s">
        <v>725</v>
      </c>
      <c r="AT13" s="80"/>
      <c r="AU13" s="80"/>
      <c r="AV13" s="80" t="s">
        <v>726</v>
      </c>
      <c r="AW13" s="80"/>
      <c r="AX13" s="80"/>
      <c r="AY13" s="80" t="s">
        <v>728</v>
      </c>
      <c r="AZ13" s="80"/>
      <c r="BA13" s="80"/>
      <c r="BB13" s="80" t="s">
        <v>729</v>
      </c>
      <c r="BC13" s="80"/>
      <c r="BD13" s="80"/>
      <c r="BE13" s="80" t="s">
        <v>730</v>
      </c>
      <c r="BF13" s="80"/>
      <c r="BG13" s="80"/>
      <c r="BH13" s="80" t="s">
        <v>731</v>
      </c>
      <c r="BI13" s="80"/>
      <c r="BJ13" s="80"/>
      <c r="BK13" s="80" t="s">
        <v>732</v>
      </c>
      <c r="BL13" s="80"/>
      <c r="BM13" s="80"/>
      <c r="BN13" s="80" t="s">
        <v>734</v>
      </c>
      <c r="BO13" s="80"/>
      <c r="BP13" s="80"/>
      <c r="BQ13" s="80" t="s">
        <v>735</v>
      </c>
      <c r="BR13" s="80"/>
      <c r="BS13" s="80"/>
      <c r="BT13" s="80" t="s">
        <v>737</v>
      </c>
      <c r="BU13" s="80"/>
      <c r="BV13" s="80"/>
      <c r="BW13" s="80" t="s">
        <v>739</v>
      </c>
      <c r="BX13" s="80"/>
      <c r="BY13" s="80"/>
      <c r="BZ13" s="80" t="s">
        <v>740</v>
      </c>
      <c r="CA13" s="80"/>
      <c r="CB13" s="80"/>
      <c r="CC13" s="80" t="s">
        <v>744</v>
      </c>
      <c r="CD13" s="80"/>
      <c r="CE13" s="80"/>
      <c r="CF13" s="80" t="s">
        <v>747</v>
      </c>
      <c r="CG13" s="80"/>
      <c r="CH13" s="80"/>
      <c r="CI13" s="80" t="s">
        <v>748</v>
      </c>
      <c r="CJ13" s="80"/>
      <c r="CK13" s="80"/>
      <c r="CL13" s="80" t="s">
        <v>749</v>
      </c>
      <c r="CM13" s="80"/>
      <c r="CN13" s="80"/>
      <c r="CO13" s="80" t="s">
        <v>750</v>
      </c>
      <c r="CP13" s="80"/>
      <c r="CQ13" s="80"/>
      <c r="CR13" s="80" t="s">
        <v>752</v>
      </c>
      <c r="CS13" s="80"/>
      <c r="CT13" s="80"/>
      <c r="CU13" s="80" t="s">
        <v>753</v>
      </c>
      <c r="CV13" s="80"/>
      <c r="CW13" s="80"/>
      <c r="CX13" s="80" t="s">
        <v>754</v>
      </c>
      <c r="CY13" s="80"/>
      <c r="CZ13" s="80"/>
      <c r="DA13" s="80" t="s">
        <v>755</v>
      </c>
      <c r="DB13" s="80"/>
      <c r="DC13" s="80"/>
      <c r="DD13" s="80" t="s">
        <v>756</v>
      </c>
      <c r="DE13" s="80"/>
      <c r="DF13" s="80"/>
      <c r="DG13" s="80" t="s">
        <v>757</v>
      </c>
      <c r="DH13" s="80"/>
      <c r="DI13" s="80"/>
      <c r="DJ13" s="80" t="s">
        <v>759</v>
      </c>
      <c r="DK13" s="80"/>
      <c r="DL13" s="80"/>
      <c r="DM13" s="80" t="s">
        <v>760</v>
      </c>
      <c r="DN13" s="80"/>
      <c r="DO13" s="80"/>
      <c r="DP13" s="80" t="s">
        <v>761</v>
      </c>
      <c r="DQ13" s="80"/>
      <c r="DR13" s="80"/>
    </row>
    <row r="14" spans="1:254" ht="83.25" customHeight="1" x14ac:dyDescent="0.25">
      <c r="A14" s="81"/>
      <c r="B14" s="81"/>
      <c r="C14" s="46" t="s">
        <v>705</v>
      </c>
      <c r="D14" s="46" t="s">
        <v>706</v>
      </c>
      <c r="E14" s="46" t="s">
        <v>707</v>
      </c>
      <c r="F14" s="46" t="s">
        <v>41</v>
      </c>
      <c r="G14" s="46" t="s">
        <v>103</v>
      </c>
      <c r="H14" s="46" t="s">
        <v>192</v>
      </c>
      <c r="I14" s="46" t="s">
        <v>195</v>
      </c>
      <c r="J14" s="46" t="s">
        <v>196</v>
      </c>
      <c r="K14" s="46" t="s">
        <v>197</v>
      </c>
      <c r="L14" s="46" t="s">
        <v>199</v>
      </c>
      <c r="M14" s="46" t="s">
        <v>200</v>
      </c>
      <c r="N14" s="46" t="s">
        <v>201</v>
      </c>
      <c r="O14" s="46" t="s">
        <v>203</v>
      </c>
      <c r="P14" s="46" t="s">
        <v>74</v>
      </c>
      <c r="Q14" s="46" t="s">
        <v>75</v>
      </c>
      <c r="R14" s="46" t="s">
        <v>84</v>
      </c>
      <c r="S14" s="46" t="s">
        <v>71</v>
      </c>
      <c r="T14" s="46" t="s">
        <v>711</v>
      </c>
      <c r="U14" s="46" t="s">
        <v>206</v>
      </c>
      <c r="V14" s="46" t="s">
        <v>71</v>
      </c>
      <c r="W14" s="46" t="s">
        <v>86</v>
      </c>
      <c r="X14" s="46" t="s">
        <v>69</v>
      </c>
      <c r="Y14" s="46" t="s">
        <v>212</v>
      </c>
      <c r="Z14" s="46" t="s">
        <v>213</v>
      </c>
      <c r="AA14" s="46" t="s">
        <v>134</v>
      </c>
      <c r="AB14" s="46" t="s">
        <v>715</v>
      </c>
      <c r="AC14" s="46" t="s">
        <v>711</v>
      </c>
      <c r="AD14" s="46" t="s">
        <v>217</v>
      </c>
      <c r="AE14" s="46" t="s">
        <v>425</v>
      </c>
      <c r="AF14" s="46" t="s">
        <v>717</v>
      </c>
      <c r="AG14" s="46" t="s">
        <v>719</v>
      </c>
      <c r="AH14" s="46" t="s">
        <v>720</v>
      </c>
      <c r="AI14" s="46" t="s">
        <v>721</v>
      </c>
      <c r="AJ14" s="46" t="s">
        <v>215</v>
      </c>
      <c r="AK14" s="46" t="s">
        <v>722</v>
      </c>
      <c r="AL14" s="46" t="s">
        <v>65</v>
      </c>
      <c r="AM14" s="46" t="s">
        <v>214</v>
      </c>
      <c r="AN14" s="46" t="s">
        <v>103</v>
      </c>
      <c r="AO14" s="46" t="s">
        <v>218</v>
      </c>
      <c r="AP14" s="46" t="s">
        <v>222</v>
      </c>
      <c r="AQ14" s="46" t="s">
        <v>223</v>
      </c>
      <c r="AR14" s="46" t="s">
        <v>101</v>
      </c>
      <c r="AS14" s="46" t="s">
        <v>219</v>
      </c>
      <c r="AT14" s="46" t="s">
        <v>220</v>
      </c>
      <c r="AU14" s="46" t="s">
        <v>221</v>
      </c>
      <c r="AV14" s="46" t="s">
        <v>225</v>
      </c>
      <c r="AW14" s="46" t="s">
        <v>727</v>
      </c>
      <c r="AX14" s="46" t="s">
        <v>226</v>
      </c>
      <c r="AY14" s="46" t="s">
        <v>227</v>
      </c>
      <c r="AZ14" s="46" t="s">
        <v>228</v>
      </c>
      <c r="BA14" s="46" t="s">
        <v>229</v>
      </c>
      <c r="BB14" s="46" t="s">
        <v>230</v>
      </c>
      <c r="BC14" s="46" t="s">
        <v>71</v>
      </c>
      <c r="BD14" s="46" t="s">
        <v>231</v>
      </c>
      <c r="BE14" s="46" t="s">
        <v>232</v>
      </c>
      <c r="BF14" s="46" t="s">
        <v>645</v>
      </c>
      <c r="BG14" s="46" t="s">
        <v>233</v>
      </c>
      <c r="BH14" s="46" t="s">
        <v>16</v>
      </c>
      <c r="BI14" s="46" t="s">
        <v>235</v>
      </c>
      <c r="BJ14" s="46" t="s">
        <v>147</v>
      </c>
      <c r="BK14" s="46" t="s">
        <v>236</v>
      </c>
      <c r="BL14" s="46" t="s">
        <v>733</v>
      </c>
      <c r="BM14" s="46" t="s">
        <v>237</v>
      </c>
      <c r="BN14" s="46" t="s">
        <v>97</v>
      </c>
      <c r="BO14" s="46" t="s">
        <v>17</v>
      </c>
      <c r="BP14" s="46" t="s">
        <v>18</v>
      </c>
      <c r="BQ14" s="46" t="s">
        <v>736</v>
      </c>
      <c r="BR14" s="46" t="s">
        <v>645</v>
      </c>
      <c r="BS14" s="46" t="s">
        <v>218</v>
      </c>
      <c r="BT14" s="46" t="s">
        <v>738</v>
      </c>
      <c r="BU14" s="46" t="s">
        <v>238</v>
      </c>
      <c r="BV14" s="46" t="s">
        <v>239</v>
      </c>
      <c r="BW14" s="46" t="s">
        <v>148</v>
      </c>
      <c r="BX14" s="46" t="s">
        <v>234</v>
      </c>
      <c r="BY14" s="46" t="s">
        <v>209</v>
      </c>
      <c r="BZ14" s="46" t="s">
        <v>741</v>
      </c>
      <c r="CA14" s="46" t="s">
        <v>742</v>
      </c>
      <c r="CB14" s="46" t="s">
        <v>743</v>
      </c>
      <c r="CC14" s="46" t="s">
        <v>745</v>
      </c>
      <c r="CD14" s="46" t="s">
        <v>746</v>
      </c>
      <c r="CE14" s="46" t="s">
        <v>240</v>
      </c>
      <c r="CF14" s="46" t="s">
        <v>241</v>
      </c>
      <c r="CG14" s="46" t="s">
        <v>242</v>
      </c>
      <c r="CH14" s="46" t="s">
        <v>96</v>
      </c>
      <c r="CI14" s="46" t="s">
        <v>245</v>
      </c>
      <c r="CJ14" s="46" t="s">
        <v>246</v>
      </c>
      <c r="CK14" s="46" t="s">
        <v>125</v>
      </c>
      <c r="CL14" s="46" t="s">
        <v>247</v>
      </c>
      <c r="CM14" s="46" t="s">
        <v>248</v>
      </c>
      <c r="CN14" s="46" t="s">
        <v>249</v>
      </c>
      <c r="CO14" s="46" t="s">
        <v>250</v>
      </c>
      <c r="CP14" s="46" t="s">
        <v>251</v>
      </c>
      <c r="CQ14" s="46" t="s">
        <v>751</v>
      </c>
      <c r="CR14" s="46" t="s">
        <v>252</v>
      </c>
      <c r="CS14" s="46" t="s">
        <v>253</v>
      </c>
      <c r="CT14" s="46" t="s">
        <v>254</v>
      </c>
      <c r="CU14" s="46" t="s">
        <v>257</v>
      </c>
      <c r="CV14" s="46" t="s">
        <v>258</v>
      </c>
      <c r="CW14" s="46" t="s">
        <v>259</v>
      </c>
      <c r="CX14" s="46" t="s">
        <v>261</v>
      </c>
      <c r="CY14" s="46" t="s">
        <v>262</v>
      </c>
      <c r="CZ14" s="46" t="s">
        <v>263</v>
      </c>
      <c r="DA14" s="46" t="s">
        <v>264</v>
      </c>
      <c r="DB14" s="46" t="s">
        <v>64</v>
      </c>
      <c r="DC14" s="46" t="s">
        <v>265</v>
      </c>
      <c r="DD14" s="46" t="s">
        <v>260</v>
      </c>
      <c r="DE14" s="46" t="s">
        <v>224</v>
      </c>
      <c r="DF14" s="46" t="s">
        <v>104</v>
      </c>
      <c r="DG14" s="46" t="s">
        <v>758</v>
      </c>
      <c r="DH14" s="46" t="s">
        <v>971</v>
      </c>
      <c r="DI14" s="46" t="s">
        <v>972</v>
      </c>
      <c r="DJ14" s="46" t="s">
        <v>266</v>
      </c>
      <c r="DK14" s="46" t="s">
        <v>267</v>
      </c>
      <c r="DL14" s="46" t="s">
        <v>268</v>
      </c>
      <c r="DM14" s="46" t="s">
        <v>269</v>
      </c>
      <c r="DN14" s="46" t="s">
        <v>270</v>
      </c>
      <c r="DO14" s="46" t="s">
        <v>271</v>
      </c>
      <c r="DP14" s="46" t="s">
        <v>274</v>
      </c>
      <c r="DQ14" s="46" t="s">
        <v>275</v>
      </c>
      <c r="DR14" s="46" t="s">
        <v>151</v>
      </c>
    </row>
    <row r="15" spans="1:254" ht="15.75" x14ac:dyDescent="0.25">
      <c r="A15" s="16">
        <v>1</v>
      </c>
      <c r="B15" s="4" t="s">
        <v>984</v>
      </c>
      <c r="C15" s="5"/>
      <c r="D15" s="5">
        <v>1</v>
      </c>
      <c r="E15" s="5"/>
      <c r="F15" s="5"/>
      <c r="G15" s="5">
        <v>1</v>
      </c>
      <c r="H15" s="5"/>
      <c r="I15" s="5"/>
      <c r="J15" s="5">
        <v>1</v>
      </c>
      <c r="K15" s="5"/>
      <c r="L15" s="5"/>
      <c r="M15" s="5"/>
      <c r="N15" s="5">
        <v>1</v>
      </c>
      <c r="O15" s="5"/>
      <c r="P15" s="5"/>
      <c r="Q15" s="5">
        <v>1</v>
      </c>
      <c r="R15" s="5"/>
      <c r="S15" s="5"/>
      <c r="T15" s="5">
        <v>1</v>
      </c>
      <c r="U15" s="5"/>
      <c r="V15" s="5"/>
      <c r="W15" s="5">
        <v>1</v>
      </c>
      <c r="X15" s="5"/>
      <c r="Y15" s="5"/>
      <c r="Z15" s="5">
        <v>1</v>
      </c>
      <c r="AA15" s="5"/>
      <c r="AB15" s="5"/>
      <c r="AC15" s="5">
        <v>1</v>
      </c>
      <c r="AD15" s="5"/>
      <c r="AE15" s="5"/>
      <c r="AF15" s="5">
        <v>1</v>
      </c>
      <c r="AG15" s="5"/>
      <c r="AH15" s="5"/>
      <c r="AI15" s="5">
        <v>1</v>
      </c>
      <c r="AJ15" s="5"/>
      <c r="AK15" s="5">
        <v>1</v>
      </c>
      <c r="AL15" s="5"/>
      <c r="AM15" s="5"/>
      <c r="AN15" s="5"/>
      <c r="AO15" s="5">
        <v>1</v>
      </c>
      <c r="AP15" s="5"/>
      <c r="AQ15" s="5">
        <v>1</v>
      </c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/>
      <c r="BD15" s="5">
        <v>1</v>
      </c>
      <c r="BE15" s="5"/>
      <c r="BF15" s="5"/>
      <c r="BG15" s="5">
        <v>1</v>
      </c>
      <c r="BH15" s="5"/>
      <c r="BI15" s="5"/>
      <c r="BJ15" s="5">
        <v>1</v>
      </c>
      <c r="BK15" s="4"/>
      <c r="BL15" s="4">
        <v>1</v>
      </c>
      <c r="BM15" s="4"/>
      <c r="BN15" s="4"/>
      <c r="BO15" s="4">
        <v>1</v>
      </c>
      <c r="BP15" s="4"/>
      <c r="BQ15" s="4"/>
      <c r="BR15" s="4"/>
      <c r="BS15" s="4">
        <v>1</v>
      </c>
      <c r="BT15" s="4"/>
      <c r="BU15" s="4">
        <v>1</v>
      </c>
      <c r="BV15" s="4"/>
      <c r="BW15" s="4"/>
      <c r="BX15" s="4">
        <v>1</v>
      </c>
      <c r="BY15" s="4"/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>
        <v>1</v>
      </c>
      <c r="CQ15" s="4"/>
      <c r="CR15" s="4"/>
      <c r="CS15" s="4">
        <v>1</v>
      </c>
      <c r="CT15" s="4"/>
      <c r="CU15" s="4"/>
      <c r="CV15" s="4"/>
      <c r="CW15" s="4">
        <v>1</v>
      </c>
      <c r="CX15" s="4"/>
      <c r="CY15" s="4">
        <v>1</v>
      </c>
      <c r="CZ15" s="4"/>
      <c r="DA15" s="4"/>
      <c r="DB15" s="4"/>
      <c r="DC15" s="4">
        <v>1</v>
      </c>
      <c r="DD15" s="4"/>
      <c r="DE15" s="4">
        <v>1</v>
      </c>
      <c r="DF15" s="4"/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75" x14ac:dyDescent="0.25">
      <c r="A16" s="2">
        <v>2</v>
      </c>
      <c r="B16" s="4" t="s">
        <v>1001</v>
      </c>
      <c r="C16" s="54"/>
      <c r="D16" s="54"/>
      <c r="E16" s="54">
        <v>1</v>
      </c>
      <c r="F16" s="54"/>
      <c r="G16" s="54"/>
      <c r="H16" s="54">
        <v>1</v>
      </c>
      <c r="I16" s="54"/>
      <c r="J16" s="54"/>
      <c r="K16" s="54">
        <v>1</v>
      </c>
      <c r="L16" s="54"/>
      <c r="M16" s="54"/>
      <c r="N16" s="54">
        <v>1</v>
      </c>
      <c r="O16" s="54"/>
      <c r="P16" s="54"/>
      <c r="Q16" s="54">
        <v>1</v>
      </c>
      <c r="R16" s="54"/>
      <c r="S16" s="54"/>
      <c r="T16" s="54">
        <v>1</v>
      </c>
      <c r="U16" s="54"/>
      <c r="V16" s="54"/>
      <c r="W16" s="54">
        <v>1</v>
      </c>
      <c r="X16" s="54"/>
      <c r="Y16" s="54"/>
      <c r="Z16" s="54">
        <v>1</v>
      </c>
      <c r="AA16" s="54"/>
      <c r="AB16" s="54"/>
      <c r="AC16" s="54">
        <v>1</v>
      </c>
      <c r="AD16" s="54"/>
      <c r="AE16" s="54"/>
      <c r="AF16" s="54">
        <v>1</v>
      </c>
      <c r="AG16" s="54"/>
      <c r="AH16" s="54"/>
      <c r="AI16" s="54">
        <v>1</v>
      </c>
      <c r="AJ16" s="54"/>
      <c r="AK16" s="54"/>
      <c r="AL16" s="54">
        <v>1</v>
      </c>
      <c r="AM16" s="54"/>
      <c r="AN16" s="54"/>
      <c r="AO16" s="54">
        <v>1</v>
      </c>
      <c r="AP16" s="54"/>
      <c r="AQ16" s="54"/>
      <c r="AR16" s="54">
        <v>1</v>
      </c>
      <c r="AS16" s="54"/>
      <c r="AT16" s="54"/>
      <c r="AU16" s="54">
        <v>1</v>
      </c>
      <c r="AV16" s="54"/>
      <c r="AW16" s="54"/>
      <c r="AX16" s="54">
        <v>1</v>
      </c>
      <c r="AY16" s="54"/>
      <c r="AZ16" s="54">
        <v>1</v>
      </c>
      <c r="BA16" s="54"/>
      <c r="BB16" s="54"/>
      <c r="BC16" s="54"/>
      <c r="BD16" s="54">
        <v>1</v>
      </c>
      <c r="BE16" s="54"/>
      <c r="BF16" s="54"/>
      <c r="BG16" s="54">
        <v>1</v>
      </c>
      <c r="BH16" s="54"/>
      <c r="BI16" s="54"/>
      <c r="BJ16" s="5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>
        <v>1</v>
      </c>
      <c r="BV16" s="4"/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75" x14ac:dyDescent="0.25">
      <c r="A17" s="2">
        <v>3</v>
      </c>
      <c r="B17" s="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75" x14ac:dyDescent="0.25">
      <c r="A18" s="2">
        <v>4</v>
      </c>
      <c r="B18" s="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5.75" x14ac:dyDescent="0.25">
      <c r="A19" s="2">
        <v>5</v>
      </c>
      <c r="B19" s="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5.75" x14ac:dyDescent="0.25">
      <c r="A20" s="2">
        <v>6</v>
      </c>
      <c r="B20" s="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ht="15.75" x14ac:dyDescent="0.25">
      <c r="A21" s="2">
        <v>7</v>
      </c>
      <c r="B21" s="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</row>
    <row r="22" spans="1:254" x14ac:dyDescent="0.25">
      <c r="A22" s="3">
        <v>8</v>
      </c>
      <c r="B22" s="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76" t="s">
        <v>277</v>
      </c>
      <c r="B24" s="77"/>
      <c r="C24" s="3">
        <f t="shared" ref="C24:AH24" si="0">SUM(C15:C23)</f>
        <v>0</v>
      </c>
      <c r="D24" s="3">
        <f t="shared" si="0"/>
        <v>1</v>
      </c>
      <c r="E24" s="3">
        <f t="shared" si="0"/>
        <v>1</v>
      </c>
      <c r="F24" s="3">
        <f t="shared" si="0"/>
        <v>0</v>
      </c>
      <c r="G24" s="3">
        <f t="shared" si="0"/>
        <v>1</v>
      </c>
      <c r="H24" s="3">
        <f t="shared" si="0"/>
        <v>1</v>
      </c>
      <c r="I24" s="3">
        <f t="shared" si="0"/>
        <v>0</v>
      </c>
      <c r="J24" s="3">
        <f t="shared" si="0"/>
        <v>1</v>
      </c>
      <c r="K24" s="3">
        <f t="shared" si="0"/>
        <v>1</v>
      </c>
      <c r="L24" s="3">
        <f t="shared" si="0"/>
        <v>0</v>
      </c>
      <c r="M24" s="3">
        <f t="shared" si="0"/>
        <v>0</v>
      </c>
      <c r="N24" s="3">
        <f t="shared" si="0"/>
        <v>2</v>
      </c>
      <c r="O24" s="3">
        <f t="shared" si="0"/>
        <v>0</v>
      </c>
      <c r="P24" s="3">
        <f t="shared" si="0"/>
        <v>0</v>
      </c>
      <c r="Q24" s="3">
        <f t="shared" si="0"/>
        <v>2</v>
      </c>
      <c r="R24" s="3">
        <f t="shared" si="0"/>
        <v>0</v>
      </c>
      <c r="S24" s="3">
        <f t="shared" si="0"/>
        <v>0</v>
      </c>
      <c r="T24" s="3">
        <f t="shared" si="0"/>
        <v>2</v>
      </c>
      <c r="U24" s="3">
        <f t="shared" si="0"/>
        <v>0</v>
      </c>
      <c r="V24" s="3">
        <f t="shared" si="0"/>
        <v>0</v>
      </c>
      <c r="W24" s="3">
        <f t="shared" si="0"/>
        <v>2</v>
      </c>
      <c r="X24" s="3">
        <f t="shared" si="0"/>
        <v>0</v>
      </c>
      <c r="Y24" s="3">
        <f t="shared" si="0"/>
        <v>0</v>
      </c>
      <c r="Z24" s="3">
        <f t="shared" si="0"/>
        <v>2</v>
      </c>
      <c r="AA24" s="3">
        <f t="shared" si="0"/>
        <v>0</v>
      </c>
      <c r="AB24" s="3">
        <f t="shared" si="0"/>
        <v>0</v>
      </c>
      <c r="AC24" s="3">
        <f t="shared" si="0"/>
        <v>2</v>
      </c>
      <c r="AD24" s="3">
        <f t="shared" si="0"/>
        <v>0</v>
      </c>
      <c r="AE24" s="3">
        <f t="shared" si="0"/>
        <v>0</v>
      </c>
      <c r="AF24" s="3">
        <f t="shared" si="0"/>
        <v>2</v>
      </c>
      <c r="AG24" s="3">
        <f t="shared" si="0"/>
        <v>0</v>
      </c>
      <c r="AH24" s="3">
        <f t="shared" si="0"/>
        <v>0</v>
      </c>
      <c r="AI24" s="3">
        <f t="shared" ref="AI24:BN24" si="1">SUM(AI15:AI23)</f>
        <v>2</v>
      </c>
      <c r="AJ24" s="3">
        <f t="shared" si="1"/>
        <v>0</v>
      </c>
      <c r="AK24" s="3">
        <f t="shared" si="1"/>
        <v>1</v>
      </c>
      <c r="AL24" s="3">
        <f t="shared" si="1"/>
        <v>1</v>
      </c>
      <c r="AM24" s="3">
        <f t="shared" si="1"/>
        <v>0</v>
      </c>
      <c r="AN24" s="3">
        <f t="shared" si="1"/>
        <v>0</v>
      </c>
      <c r="AO24" s="3">
        <f t="shared" si="1"/>
        <v>2</v>
      </c>
      <c r="AP24" s="3">
        <f t="shared" si="1"/>
        <v>0</v>
      </c>
      <c r="AQ24" s="3">
        <f t="shared" si="1"/>
        <v>1</v>
      </c>
      <c r="AR24" s="3">
        <f t="shared" si="1"/>
        <v>1</v>
      </c>
      <c r="AS24" s="3">
        <f t="shared" si="1"/>
        <v>0</v>
      </c>
      <c r="AT24" s="3">
        <f t="shared" si="1"/>
        <v>1</v>
      </c>
      <c r="AU24" s="3">
        <f t="shared" si="1"/>
        <v>1</v>
      </c>
      <c r="AV24" s="3">
        <f t="shared" si="1"/>
        <v>0</v>
      </c>
      <c r="AW24" s="3">
        <f t="shared" si="1"/>
        <v>1</v>
      </c>
      <c r="AX24" s="3">
        <f t="shared" si="1"/>
        <v>1</v>
      </c>
      <c r="AY24" s="3">
        <f t="shared" si="1"/>
        <v>0</v>
      </c>
      <c r="AZ24" s="3">
        <f t="shared" si="1"/>
        <v>2</v>
      </c>
      <c r="BA24" s="3">
        <f t="shared" si="1"/>
        <v>0</v>
      </c>
      <c r="BB24" s="3">
        <f t="shared" si="1"/>
        <v>0</v>
      </c>
      <c r="BC24" s="3">
        <f t="shared" si="1"/>
        <v>0</v>
      </c>
      <c r="BD24" s="3">
        <f t="shared" si="1"/>
        <v>2</v>
      </c>
      <c r="BE24" s="3">
        <f t="shared" si="1"/>
        <v>0</v>
      </c>
      <c r="BF24" s="3">
        <f t="shared" si="1"/>
        <v>0</v>
      </c>
      <c r="BG24" s="3">
        <f t="shared" si="1"/>
        <v>2</v>
      </c>
      <c r="BH24" s="3">
        <f t="shared" si="1"/>
        <v>0</v>
      </c>
      <c r="BI24" s="3">
        <f t="shared" si="1"/>
        <v>0</v>
      </c>
      <c r="BJ24" s="3">
        <f t="shared" si="1"/>
        <v>2</v>
      </c>
      <c r="BK24" s="3">
        <f t="shared" si="1"/>
        <v>0</v>
      </c>
      <c r="BL24" s="3">
        <f t="shared" si="1"/>
        <v>1</v>
      </c>
      <c r="BM24" s="3">
        <f t="shared" si="1"/>
        <v>1</v>
      </c>
      <c r="BN24" s="3">
        <f t="shared" si="1"/>
        <v>0</v>
      </c>
      <c r="BO24" s="3">
        <f t="shared" ref="BO24:CT24" si="2">SUM(BO15:BO23)</f>
        <v>1</v>
      </c>
      <c r="BP24" s="3">
        <f t="shared" si="2"/>
        <v>1</v>
      </c>
      <c r="BQ24" s="3">
        <f t="shared" si="2"/>
        <v>0</v>
      </c>
      <c r="BR24" s="3">
        <f t="shared" si="2"/>
        <v>0</v>
      </c>
      <c r="BS24" s="3">
        <f t="shared" si="2"/>
        <v>2</v>
      </c>
      <c r="BT24" s="3">
        <f t="shared" si="2"/>
        <v>0</v>
      </c>
      <c r="BU24" s="3">
        <f t="shared" si="2"/>
        <v>2</v>
      </c>
      <c r="BV24" s="3">
        <f t="shared" si="2"/>
        <v>0</v>
      </c>
      <c r="BW24" s="3">
        <f t="shared" si="2"/>
        <v>0</v>
      </c>
      <c r="BX24" s="3">
        <f t="shared" si="2"/>
        <v>1</v>
      </c>
      <c r="BY24" s="3">
        <f t="shared" si="2"/>
        <v>1</v>
      </c>
      <c r="BZ24" s="3">
        <f t="shared" si="2"/>
        <v>0</v>
      </c>
      <c r="CA24" s="3">
        <f t="shared" si="2"/>
        <v>0</v>
      </c>
      <c r="CB24" s="3">
        <f t="shared" si="2"/>
        <v>2</v>
      </c>
      <c r="CC24" s="3">
        <f t="shared" si="2"/>
        <v>0</v>
      </c>
      <c r="CD24" s="3">
        <f t="shared" si="2"/>
        <v>0</v>
      </c>
      <c r="CE24" s="3">
        <f t="shared" si="2"/>
        <v>2</v>
      </c>
      <c r="CF24" s="3">
        <f t="shared" si="2"/>
        <v>0</v>
      </c>
      <c r="CG24" s="3">
        <f t="shared" si="2"/>
        <v>0</v>
      </c>
      <c r="CH24" s="3">
        <f t="shared" si="2"/>
        <v>2</v>
      </c>
      <c r="CI24" s="3">
        <f t="shared" si="2"/>
        <v>0</v>
      </c>
      <c r="CJ24" s="3">
        <f t="shared" si="2"/>
        <v>0</v>
      </c>
      <c r="CK24" s="3">
        <f t="shared" si="2"/>
        <v>2</v>
      </c>
      <c r="CL24" s="3">
        <f t="shared" si="2"/>
        <v>0</v>
      </c>
      <c r="CM24" s="3">
        <f t="shared" si="2"/>
        <v>0</v>
      </c>
      <c r="CN24" s="3">
        <f t="shared" si="2"/>
        <v>2</v>
      </c>
      <c r="CO24" s="3">
        <f t="shared" si="2"/>
        <v>0</v>
      </c>
      <c r="CP24" s="3">
        <f t="shared" si="2"/>
        <v>1</v>
      </c>
      <c r="CQ24" s="3">
        <f t="shared" si="2"/>
        <v>1</v>
      </c>
      <c r="CR24" s="3">
        <f t="shared" si="2"/>
        <v>0</v>
      </c>
      <c r="CS24" s="3">
        <f t="shared" si="2"/>
        <v>1</v>
      </c>
      <c r="CT24" s="3">
        <f t="shared" si="2"/>
        <v>1</v>
      </c>
      <c r="CU24" s="3">
        <f t="shared" ref="CU24:DR24" si="3">SUM(CU15:CU23)</f>
        <v>0</v>
      </c>
      <c r="CV24" s="3">
        <f t="shared" si="3"/>
        <v>0</v>
      </c>
      <c r="CW24" s="3">
        <f t="shared" si="3"/>
        <v>2</v>
      </c>
      <c r="CX24" s="3">
        <f t="shared" si="3"/>
        <v>0</v>
      </c>
      <c r="CY24" s="3">
        <f t="shared" si="3"/>
        <v>1</v>
      </c>
      <c r="CZ24" s="3">
        <f t="shared" si="3"/>
        <v>1</v>
      </c>
      <c r="DA24" s="3">
        <f t="shared" si="3"/>
        <v>0</v>
      </c>
      <c r="DB24" s="3">
        <f t="shared" si="3"/>
        <v>0</v>
      </c>
      <c r="DC24" s="3">
        <f t="shared" si="3"/>
        <v>2</v>
      </c>
      <c r="DD24" s="3">
        <f t="shared" si="3"/>
        <v>0</v>
      </c>
      <c r="DE24" s="3">
        <f t="shared" si="3"/>
        <v>1</v>
      </c>
      <c r="DF24" s="3">
        <f t="shared" si="3"/>
        <v>1</v>
      </c>
      <c r="DG24" s="3">
        <f t="shared" si="3"/>
        <v>0</v>
      </c>
      <c r="DH24" s="3">
        <f t="shared" si="3"/>
        <v>0</v>
      </c>
      <c r="DI24" s="3">
        <f t="shared" si="3"/>
        <v>2</v>
      </c>
      <c r="DJ24" s="3">
        <f t="shared" si="3"/>
        <v>0</v>
      </c>
      <c r="DK24" s="3">
        <f t="shared" si="3"/>
        <v>0</v>
      </c>
      <c r="DL24" s="3">
        <f t="shared" si="3"/>
        <v>2</v>
      </c>
      <c r="DM24" s="3">
        <f t="shared" si="3"/>
        <v>0</v>
      </c>
      <c r="DN24" s="3">
        <f t="shared" si="3"/>
        <v>0</v>
      </c>
      <c r="DO24" s="3">
        <f t="shared" si="3"/>
        <v>2</v>
      </c>
      <c r="DP24" s="3">
        <f t="shared" si="3"/>
        <v>0</v>
      </c>
      <c r="DQ24" s="3">
        <f t="shared" si="3"/>
        <v>0</v>
      </c>
      <c r="DR24" s="3">
        <f t="shared" si="3"/>
        <v>2</v>
      </c>
    </row>
    <row r="25" spans="1:254" ht="37.5" customHeight="1" x14ac:dyDescent="0.25">
      <c r="A25" s="78" t="s">
        <v>641</v>
      </c>
      <c r="B25" s="79"/>
      <c r="C25" s="18">
        <f>C24/2%</f>
        <v>0</v>
      </c>
      <c r="D25" s="18">
        <f>D24/2%</f>
        <v>50</v>
      </c>
      <c r="E25" s="18">
        <f t="shared" ref="E25:BP25" si="4">E24/2%</f>
        <v>50</v>
      </c>
      <c r="F25" s="18">
        <f t="shared" si="4"/>
        <v>0</v>
      </c>
      <c r="G25" s="18">
        <f t="shared" si="4"/>
        <v>50</v>
      </c>
      <c r="H25" s="18">
        <f t="shared" si="4"/>
        <v>50</v>
      </c>
      <c r="I25" s="18">
        <f t="shared" si="4"/>
        <v>0</v>
      </c>
      <c r="J25" s="18">
        <f t="shared" si="4"/>
        <v>50</v>
      </c>
      <c r="K25" s="18">
        <f t="shared" si="4"/>
        <v>50</v>
      </c>
      <c r="L25" s="18">
        <f t="shared" si="4"/>
        <v>0</v>
      </c>
      <c r="M25" s="18">
        <f t="shared" si="4"/>
        <v>0</v>
      </c>
      <c r="N25" s="18">
        <f t="shared" si="4"/>
        <v>100</v>
      </c>
      <c r="O25" s="18">
        <f t="shared" si="4"/>
        <v>0</v>
      </c>
      <c r="P25" s="18">
        <f t="shared" si="4"/>
        <v>0</v>
      </c>
      <c r="Q25" s="18">
        <f t="shared" si="4"/>
        <v>100</v>
      </c>
      <c r="R25" s="18">
        <f t="shared" si="4"/>
        <v>0</v>
      </c>
      <c r="S25" s="18">
        <f t="shared" si="4"/>
        <v>0</v>
      </c>
      <c r="T25" s="18">
        <f t="shared" si="4"/>
        <v>100</v>
      </c>
      <c r="U25" s="18">
        <f t="shared" si="4"/>
        <v>0</v>
      </c>
      <c r="V25" s="18">
        <f t="shared" si="4"/>
        <v>0</v>
      </c>
      <c r="W25" s="18">
        <f t="shared" si="4"/>
        <v>100</v>
      </c>
      <c r="X25" s="18">
        <f t="shared" si="4"/>
        <v>0</v>
      </c>
      <c r="Y25" s="18">
        <f t="shared" si="4"/>
        <v>0</v>
      </c>
      <c r="Z25" s="18">
        <f t="shared" si="4"/>
        <v>100</v>
      </c>
      <c r="AA25" s="18">
        <f t="shared" si="4"/>
        <v>0</v>
      </c>
      <c r="AB25" s="18">
        <f t="shared" si="4"/>
        <v>0</v>
      </c>
      <c r="AC25" s="18">
        <f t="shared" si="4"/>
        <v>100</v>
      </c>
      <c r="AD25" s="18">
        <f t="shared" si="4"/>
        <v>0</v>
      </c>
      <c r="AE25" s="18">
        <f t="shared" si="4"/>
        <v>0</v>
      </c>
      <c r="AF25" s="18">
        <f t="shared" si="4"/>
        <v>100</v>
      </c>
      <c r="AG25" s="18">
        <f t="shared" si="4"/>
        <v>0</v>
      </c>
      <c r="AH25" s="18">
        <f t="shared" si="4"/>
        <v>0</v>
      </c>
      <c r="AI25" s="18">
        <f t="shared" si="4"/>
        <v>100</v>
      </c>
      <c r="AJ25" s="18">
        <f t="shared" si="4"/>
        <v>0</v>
      </c>
      <c r="AK25" s="18">
        <f t="shared" si="4"/>
        <v>50</v>
      </c>
      <c r="AL25" s="18">
        <f t="shared" si="4"/>
        <v>50</v>
      </c>
      <c r="AM25" s="18">
        <f t="shared" si="4"/>
        <v>0</v>
      </c>
      <c r="AN25" s="18">
        <f t="shared" si="4"/>
        <v>0</v>
      </c>
      <c r="AO25" s="18">
        <f t="shared" si="4"/>
        <v>100</v>
      </c>
      <c r="AP25" s="18">
        <f t="shared" si="4"/>
        <v>0</v>
      </c>
      <c r="AQ25" s="18">
        <f t="shared" si="4"/>
        <v>50</v>
      </c>
      <c r="AR25" s="18">
        <f t="shared" si="4"/>
        <v>50</v>
      </c>
      <c r="AS25" s="18">
        <f t="shared" si="4"/>
        <v>0</v>
      </c>
      <c r="AT25" s="18">
        <f t="shared" si="4"/>
        <v>50</v>
      </c>
      <c r="AU25" s="18">
        <f t="shared" si="4"/>
        <v>50</v>
      </c>
      <c r="AV25" s="18">
        <f t="shared" si="4"/>
        <v>0</v>
      </c>
      <c r="AW25" s="18">
        <f t="shared" si="4"/>
        <v>50</v>
      </c>
      <c r="AX25" s="18">
        <f t="shared" si="4"/>
        <v>50</v>
      </c>
      <c r="AY25" s="18">
        <f t="shared" si="4"/>
        <v>0</v>
      </c>
      <c r="AZ25" s="18">
        <f t="shared" si="4"/>
        <v>100</v>
      </c>
      <c r="BA25" s="18">
        <f t="shared" si="4"/>
        <v>0</v>
      </c>
      <c r="BB25" s="18">
        <f t="shared" si="4"/>
        <v>0</v>
      </c>
      <c r="BC25" s="18">
        <f t="shared" si="4"/>
        <v>0</v>
      </c>
      <c r="BD25" s="18">
        <f t="shared" si="4"/>
        <v>100</v>
      </c>
      <c r="BE25" s="18">
        <f t="shared" si="4"/>
        <v>0</v>
      </c>
      <c r="BF25" s="18">
        <f t="shared" si="4"/>
        <v>0</v>
      </c>
      <c r="BG25" s="18">
        <f t="shared" si="4"/>
        <v>100</v>
      </c>
      <c r="BH25" s="18">
        <f t="shared" si="4"/>
        <v>0</v>
      </c>
      <c r="BI25" s="18">
        <f t="shared" si="4"/>
        <v>0</v>
      </c>
      <c r="BJ25" s="18">
        <f t="shared" si="4"/>
        <v>100</v>
      </c>
      <c r="BK25" s="18">
        <f t="shared" si="4"/>
        <v>0</v>
      </c>
      <c r="BL25" s="18">
        <f t="shared" si="4"/>
        <v>50</v>
      </c>
      <c r="BM25" s="18">
        <f t="shared" si="4"/>
        <v>50</v>
      </c>
      <c r="BN25" s="18">
        <f t="shared" si="4"/>
        <v>0</v>
      </c>
      <c r="BO25" s="18">
        <f t="shared" si="4"/>
        <v>50</v>
      </c>
      <c r="BP25" s="18">
        <f t="shared" si="4"/>
        <v>50</v>
      </c>
      <c r="BQ25" s="18">
        <f t="shared" ref="BQ25:DR25" si="5">BQ24/2%</f>
        <v>0</v>
      </c>
      <c r="BR25" s="18">
        <f t="shared" si="5"/>
        <v>0</v>
      </c>
      <c r="BS25" s="18">
        <f t="shared" si="5"/>
        <v>100</v>
      </c>
      <c r="BT25" s="18">
        <f t="shared" si="5"/>
        <v>0</v>
      </c>
      <c r="BU25" s="18">
        <f t="shared" si="5"/>
        <v>100</v>
      </c>
      <c r="BV25" s="18">
        <f t="shared" si="5"/>
        <v>0</v>
      </c>
      <c r="BW25" s="18">
        <f t="shared" si="5"/>
        <v>0</v>
      </c>
      <c r="BX25" s="18">
        <f t="shared" si="5"/>
        <v>50</v>
      </c>
      <c r="BY25" s="18">
        <f t="shared" si="5"/>
        <v>50</v>
      </c>
      <c r="BZ25" s="18">
        <f t="shared" si="5"/>
        <v>0</v>
      </c>
      <c r="CA25" s="18">
        <f t="shared" si="5"/>
        <v>0</v>
      </c>
      <c r="CB25" s="18">
        <f t="shared" si="5"/>
        <v>100</v>
      </c>
      <c r="CC25" s="18">
        <f t="shared" si="5"/>
        <v>0</v>
      </c>
      <c r="CD25" s="18">
        <f t="shared" si="5"/>
        <v>0</v>
      </c>
      <c r="CE25" s="18">
        <f t="shared" si="5"/>
        <v>100</v>
      </c>
      <c r="CF25" s="18">
        <f t="shared" si="5"/>
        <v>0</v>
      </c>
      <c r="CG25" s="18">
        <f t="shared" si="5"/>
        <v>0</v>
      </c>
      <c r="CH25" s="18">
        <f t="shared" si="5"/>
        <v>100</v>
      </c>
      <c r="CI25" s="18">
        <f t="shared" si="5"/>
        <v>0</v>
      </c>
      <c r="CJ25" s="18">
        <f t="shared" si="5"/>
        <v>0</v>
      </c>
      <c r="CK25" s="18">
        <f t="shared" si="5"/>
        <v>100</v>
      </c>
      <c r="CL25" s="18">
        <f t="shared" si="5"/>
        <v>0</v>
      </c>
      <c r="CM25" s="18">
        <f t="shared" si="5"/>
        <v>0</v>
      </c>
      <c r="CN25" s="18">
        <f t="shared" si="5"/>
        <v>100</v>
      </c>
      <c r="CO25" s="18">
        <f t="shared" si="5"/>
        <v>0</v>
      </c>
      <c r="CP25" s="18">
        <f t="shared" si="5"/>
        <v>50</v>
      </c>
      <c r="CQ25" s="18">
        <f t="shared" si="5"/>
        <v>50</v>
      </c>
      <c r="CR25" s="18">
        <f t="shared" si="5"/>
        <v>0</v>
      </c>
      <c r="CS25" s="18">
        <f t="shared" si="5"/>
        <v>50</v>
      </c>
      <c r="CT25" s="18">
        <f t="shared" si="5"/>
        <v>50</v>
      </c>
      <c r="CU25" s="18">
        <f t="shared" si="5"/>
        <v>0</v>
      </c>
      <c r="CV25" s="18">
        <f t="shared" si="5"/>
        <v>0</v>
      </c>
      <c r="CW25" s="18">
        <f t="shared" si="5"/>
        <v>100</v>
      </c>
      <c r="CX25" s="18">
        <f t="shared" si="5"/>
        <v>0</v>
      </c>
      <c r="CY25" s="18">
        <f t="shared" si="5"/>
        <v>50</v>
      </c>
      <c r="CZ25" s="18">
        <f t="shared" si="5"/>
        <v>50</v>
      </c>
      <c r="DA25" s="18">
        <f t="shared" si="5"/>
        <v>0</v>
      </c>
      <c r="DB25" s="18">
        <f t="shared" si="5"/>
        <v>0</v>
      </c>
      <c r="DC25" s="18">
        <f t="shared" si="5"/>
        <v>100</v>
      </c>
      <c r="DD25" s="18">
        <f t="shared" si="5"/>
        <v>0</v>
      </c>
      <c r="DE25" s="18">
        <f t="shared" si="5"/>
        <v>50</v>
      </c>
      <c r="DF25" s="18">
        <f t="shared" si="5"/>
        <v>50</v>
      </c>
      <c r="DG25" s="18">
        <f t="shared" si="5"/>
        <v>0</v>
      </c>
      <c r="DH25" s="18">
        <f t="shared" si="5"/>
        <v>0</v>
      </c>
      <c r="DI25" s="18">
        <f t="shared" si="5"/>
        <v>100</v>
      </c>
      <c r="DJ25" s="18">
        <f t="shared" si="5"/>
        <v>0</v>
      </c>
      <c r="DK25" s="18">
        <f t="shared" si="5"/>
        <v>0</v>
      </c>
      <c r="DL25" s="18">
        <f t="shared" si="5"/>
        <v>100</v>
      </c>
      <c r="DM25" s="18">
        <f t="shared" si="5"/>
        <v>0</v>
      </c>
      <c r="DN25" s="18">
        <f t="shared" si="5"/>
        <v>0</v>
      </c>
      <c r="DO25" s="18">
        <f t="shared" si="5"/>
        <v>100</v>
      </c>
      <c r="DP25" s="18">
        <f t="shared" si="5"/>
        <v>0</v>
      </c>
      <c r="DQ25" s="18">
        <f t="shared" si="5"/>
        <v>0</v>
      </c>
      <c r="DR25" s="18">
        <f t="shared" si="5"/>
        <v>100</v>
      </c>
    </row>
    <row r="27" spans="1:254" x14ac:dyDescent="0.25">
      <c r="B27" s="60" t="s">
        <v>616</v>
      </c>
      <c r="C27" s="61"/>
      <c r="D27" s="61"/>
      <c r="E27" s="62"/>
      <c r="F27" s="23"/>
      <c r="G27" s="23"/>
    </row>
    <row r="28" spans="1:254" x14ac:dyDescent="0.25">
      <c r="B28" s="4" t="s">
        <v>617</v>
      </c>
      <c r="C28" s="36" t="s">
        <v>625</v>
      </c>
      <c r="D28" s="37">
        <f>E28/100*9</f>
        <v>0</v>
      </c>
      <c r="E28" s="37">
        <f>(C25+F25+I25+L25)/4</f>
        <v>0</v>
      </c>
    </row>
    <row r="29" spans="1:254" x14ac:dyDescent="0.25">
      <c r="B29" s="4" t="s">
        <v>618</v>
      </c>
      <c r="C29" s="36" t="s">
        <v>625</v>
      </c>
      <c r="D29" s="37">
        <v>1</v>
      </c>
      <c r="E29" s="37">
        <f>(D25+G25+J25+M25)/4</f>
        <v>37.5</v>
      </c>
    </row>
    <row r="30" spans="1:254" x14ac:dyDescent="0.25">
      <c r="B30" s="4" t="s">
        <v>619</v>
      </c>
      <c r="C30" s="36" t="s">
        <v>625</v>
      </c>
      <c r="D30" s="37">
        <v>1</v>
      </c>
      <c r="E30" s="37">
        <f>(E25+H25+K25+N25)/4</f>
        <v>62.5</v>
      </c>
    </row>
    <row r="31" spans="1:254" x14ac:dyDescent="0.25">
      <c r="B31" s="4"/>
      <c r="C31" s="36"/>
      <c r="D31" s="34">
        <f>SUM(D28:D30)</f>
        <v>2</v>
      </c>
      <c r="E31" s="35">
        <f>SUM(E28:E30)</f>
        <v>100</v>
      </c>
      <c r="H31" t="s">
        <v>983</v>
      </c>
    </row>
    <row r="32" spans="1:254" ht="15" customHeight="1" x14ac:dyDescent="0.25">
      <c r="B32" s="4"/>
      <c r="C32" s="4"/>
      <c r="D32" s="86" t="s">
        <v>56</v>
      </c>
      <c r="E32" s="87"/>
      <c r="F32" s="88" t="s">
        <v>3</v>
      </c>
      <c r="G32" s="89"/>
    </row>
    <row r="33" spans="2:13" x14ac:dyDescent="0.25">
      <c r="B33" s="4" t="s">
        <v>617</v>
      </c>
      <c r="C33" s="36" t="s">
        <v>626</v>
      </c>
      <c r="D33" s="37">
        <f>E33/100*9</f>
        <v>0</v>
      </c>
      <c r="E33" s="37">
        <f>(O25+R25+U25+X25)/4</f>
        <v>0</v>
      </c>
      <c r="F33" s="56">
        <f>G33/100*9</f>
        <v>0</v>
      </c>
      <c r="G33" s="37">
        <f>(AA25+AD25+AG25+AJ25)/4</f>
        <v>0</v>
      </c>
    </row>
    <row r="34" spans="2:13" x14ac:dyDescent="0.25">
      <c r="B34" s="4" t="s">
        <v>618</v>
      </c>
      <c r="C34" s="36" t="s">
        <v>626</v>
      </c>
      <c r="D34" s="37">
        <v>1</v>
      </c>
      <c r="E34" s="37">
        <f>(P25+S25+V25+Y25)/4</f>
        <v>0</v>
      </c>
      <c r="F34" s="56">
        <f t="shared" ref="F34" si="6">G34/100*9</f>
        <v>1.08</v>
      </c>
      <c r="G34" s="37">
        <v>12</v>
      </c>
    </row>
    <row r="35" spans="2:13" x14ac:dyDescent="0.25">
      <c r="B35" s="4" t="s">
        <v>619</v>
      </c>
      <c r="C35" s="36" t="s">
        <v>626</v>
      </c>
      <c r="D35" s="37">
        <v>1</v>
      </c>
      <c r="E35" s="37">
        <f>(Q25+T25+W25+Z25)/4</f>
        <v>100</v>
      </c>
      <c r="F35" s="56">
        <v>1</v>
      </c>
      <c r="G35" s="37">
        <f>(AC25+AF25+AI25+AL25)/4</f>
        <v>87.5</v>
      </c>
    </row>
    <row r="36" spans="2:13" x14ac:dyDescent="0.25">
      <c r="B36" s="4"/>
      <c r="C36" s="36"/>
      <c r="D36" s="35">
        <f>SUM(D33:D35)</f>
        <v>2</v>
      </c>
      <c r="E36" s="35">
        <f>SUM(E33:E35)</f>
        <v>100</v>
      </c>
      <c r="F36" s="38">
        <v>2</v>
      </c>
      <c r="G36" s="35">
        <v>100</v>
      </c>
    </row>
    <row r="37" spans="2:13" x14ac:dyDescent="0.25">
      <c r="B37" s="4" t="s">
        <v>617</v>
      </c>
      <c r="C37" s="36" t="s">
        <v>627</v>
      </c>
      <c r="D37" s="37">
        <f>E37/100*9</f>
        <v>0</v>
      </c>
      <c r="E37" s="37">
        <f>(AM25+AP25+AS25+AV25)/4</f>
        <v>0</v>
      </c>
    </row>
    <row r="38" spans="2:13" x14ac:dyDescent="0.25">
      <c r="B38" s="4" t="s">
        <v>618</v>
      </c>
      <c r="C38" s="36" t="s">
        <v>627</v>
      </c>
      <c r="D38" s="37">
        <v>1</v>
      </c>
      <c r="E38" s="37">
        <f>(AN25+AQ25+AT25+AW25)/4</f>
        <v>37.5</v>
      </c>
    </row>
    <row r="39" spans="2:13" x14ac:dyDescent="0.25">
      <c r="B39" s="4" t="s">
        <v>619</v>
      </c>
      <c r="C39" s="36" t="s">
        <v>627</v>
      </c>
      <c r="D39" s="37">
        <v>1</v>
      </c>
      <c r="E39" s="37">
        <f>(AO25+AR25+AU25+AX25)/4</f>
        <v>62.5</v>
      </c>
    </row>
    <row r="40" spans="2:13" x14ac:dyDescent="0.25">
      <c r="B40" s="4"/>
      <c r="C40" s="42"/>
      <c r="D40" s="39">
        <f>SUM(D37:D39)</f>
        <v>2</v>
      </c>
      <c r="E40" s="40">
        <f>SUM(E37:E39)</f>
        <v>100</v>
      </c>
      <c r="F40" s="41"/>
    </row>
    <row r="41" spans="2:13" x14ac:dyDescent="0.25">
      <c r="B41" s="4"/>
      <c r="C41" s="36"/>
      <c r="D41" s="86" t="s">
        <v>159</v>
      </c>
      <c r="E41" s="87"/>
      <c r="F41" s="86" t="s">
        <v>116</v>
      </c>
      <c r="G41" s="87"/>
      <c r="H41" s="90" t="s">
        <v>174</v>
      </c>
      <c r="I41" s="91"/>
      <c r="J41" s="85" t="s">
        <v>186</v>
      </c>
      <c r="K41" s="85"/>
      <c r="L41" s="85" t="s">
        <v>117</v>
      </c>
      <c r="M41" s="85"/>
    </row>
    <row r="42" spans="2:13" x14ac:dyDescent="0.25">
      <c r="B42" s="4" t="s">
        <v>617</v>
      </c>
      <c r="C42" s="36" t="s">
        <v>628</v>
      </c>
      <c r="D42" s="37">
        <f>E42/100*9</f>
        <v>0</v>
      </c>
      <c r="E42" s="37">
        <f>(AY25+BB25+BE25+BH25)/4</f>
        <v>0</v>
      </c>
      <c r="F42" s="37">
        <f>G42/100*9</f>
        <v>0</v>
      </c>
      <c r="G42" s="37">
        <f>(BK25+BN25+BQ25+BT25)/4</f>
        <v>0</v>
      </c>
      <c r="H42" s="37">
        <f>I42/100*9</f>
        <v>0</v>
      </c>
      <c r="I42" s="37">
        <f>(BW25+BZ25+CC25+CF25)/4</f>
        <v>0</v>
      </c>
      <c r="J42" s="37">
        <f>K42/100*9</f>
        <v>0</v>
      </c>
      <c r="K42" s="37">
        <f>(CI25+CL25+CO25+CR25)/4</f>
        <v>0</v>
      </c>
      <c r="L42" s="37">
        <f>M42/100*9</f>
        <v>0</v>
      </c>
      <c r="M42" s="37">
        <f>(CU25+CX25+DA25+DD25)/4</f>
        <v>0</v>
      </c>
    </row>
    <row r="43" spans="2:13" x14ac:dyDescent="0.25">
      <c r="B43" s="4" t="s">
        <v>618</v>
      </c>
      <c r="C43" s="36" t="s">
        <v>628</v>
      </c>
      <c r="D43" s="37">
        <v>1</v>
      </c>
      <c r="E43" s="37">
        <f>(AZ25+BC25+BF25+BI25)/4</f>
        <v>25</v>
      </c>
      <c r="F43" s="37">
        <v>1</v>
      </c>
      <c r="G43" s="37">
        <f>(BL25+BO25+BR25+BU25)/4</f>
        <v>50</v>
      </c>
      <c r="H43" s="37">
        <f t="shared" ref="H43" si="7">I43/100*9</f>
        <v>1.125</v>
      </c>
      <c r="I43" s="37">
        <f>(BX25+CA25+CD25+CG25)/4</f>
        <v>12.5</v>
      </c>
      <c r="J43" s="37">
        <v>1</v>
      </c>
      <c r="K43" s="37">
        <f>(CJ25+CM25+CP25+CS25)/4</f>
        <v>25</v>
      </c>
      <c r="L43" s="37">
        <v>1</v>
      </c>
      <c r="M43" s="37">
        <f>(CV25+CY25+DB25+DE25)/4</f>
        <v>25</v>
      </c>
    </row>
    <row r="44" spans="2:13" x14ac:dyDescent="0.25">
      <c r="B44" s="4" t="s">
        <v>619</v>
      </c>
      <c r="C44" s="36" t="s">
        <v>628</v>
      </c>
      <c r="D44" s="37">
        <v>1</v>
      </c>
      <c r="E44" s="37">
        <f>(BA25+BD25+BG25+BJ25)/4</f>
        <v>75</v>
      </c>
      <c r="F44" s="37">
        <v>1</v>
      </c>
      <c r="G44" s="37">
        <f>(BM25+BP25+BS25+BV25)/4</f>
        <v>50</v>
      </c>
      <c r="H44" s="37">
        <v>1</v>
      </c>
      <c r="I44" s="37">
        <f>(BY25+CB25+CE25+CH25)/4</f>
        <v>87.5</v>
      </c>
      <c r="J44" s="37">
        <v>1</v>
      </c>
      <c r="K44" s="37">
        <f>(CK25+CN25+CQ25+CT25)/4</f>
        <v>75</v>
      </c>
      <c r="L44" s="37">
        <v>1</v>
      </c>
      <c r="M44" s="37">
        <f>(CW25+CZ25+DC25+DF25)/4</f>
        <v>75</v>
      </c>
    </row>
    <row r="45" spans="2:13" x14ac:dyDescent="0.25">
      <c r="B45" s="4"/>
      <c r="C45" s="36"/>
      <c r="D45" s="34">
        <f>SUM(D42:D44)</f>
        <v>2</v>
      </c>
      <c r="E45" s="34">
        <f>SUM(E42:E44)</f>
        <v>100</v>
      </c>
      <c r="F45" s="34">
        <f t="shared" ref="F45:M45" si="8">SUM(F42:F44)</f>
        <v>2</v>
      </c>
      <c r="G45" s="34">
        <f t="shared" si="8"/>
        <v>100</v>
      </c>
      <c r="H45" s="34">
        <v>2</v>
      </c>
      <c r="I45" s="34">
        <f t="shared" si="8"/>
        <v>100</v>
      </c>
      <c r="J45" s="34">
        <f t="shared" si="8"/>
        <v>2</v>
      </c>
      <c r="K45" s="34">
        <f t="shared" si="8"/>
        <v>100</v>
      </c>
      <c r="L45" s="34">
        <f t="shared" si="8"/>
        <v>2</v>
      </c>
      <c r="M45" s="34">
        <f t="shared" si="8"/>
        <v>100</v>
      </c>
    </row>
    <row r="46" spans="2:13" x14ac:dyDescent="0.25">
      <c r="B46" s="4" t="s">
        <v>617</v>
      </c>
      <c r="C46" s="36" t="s">
        <v>629</v>
      </c>
      <c r="D46" s="37">
        <f>E46/100*9</f>
        <v>0</v>
      </c>
      <c r="E46" s="37">
        <f>(DG25+DJ25+DM25+DP25)/4</f>
        <v>0</v>
      </c>
    </row>
    <row r="47" spans="2:13" x14ac:dyDescent="0.25">
      <c r="B47" s="4" t="s">
        <v>618</v>
      </c>
      <c r="C47" s="36" t="s">
        <v>629</v>
      </c>
      <c r="D47" s="37">
        <f t="shared" ref="D47" si="9">E47/100*9</f>
        <v>0</v>
      </c>
      <c r="E47" s="37">
        <f>(DH25+DK25+DN25+DQ25)/4</f>
        <v>0</v>
      </c>
    </row>
    <row r="48" spans="2:13" x14ac:dyDescent="0.25">
      <c r="B48" s="4" t="s">
        <v>619</v>
      </c>
      <c r="C48" s="36" t="s">
        <v>629</v>
      </c>
      <c r="D48" s="37">
        <v>2</v>
      </c>
      <c r="E48" s="37">
        <f>(DI25+DL25+DO25+DR25)/4</f>
        <v>100</v>
      </c>
    </row>
    <row r="49" spans="2:5" x14ac:dyDescent="0.25">
      <c r="B49" s="4"/>
      <c r="C49" s="36"/>
      <c r="D49" s="34">
        <f>SUM(D46:D48)</f>
        <v>2</v>
      </c>
      <c r="E49" s="34">
        <f>SUM(E46:E48)</f>
        <v>100</v>
      </c>
    </row>
    <row r="51" spans="2:5" x14ac:dyDescent="0.25">
      <c r="B51" t="s">
        <v>1045</v>
      </c>
      <c r="C51" t="s">
        <v>1046</v>
      </c>
    </row>
    <row r="52" spans="2:5" x14ac:dyDescent="0.25">
      <c r="C52" t="s">
        <v>1047</v>
      </c>
    </row>
    <row r="53" spans="2:5" x14ac:dyDescent="0.25">
      <c r="C53" t="s">
        <v>1048</v>
      </c>
    </row>
    <row r="54" spans="2:5" x14ac:dyDescent="0.25">
      <c r="C54" t="s">
        <v>1049</v>
      </c>
    </row>
    <row r="55" spans="2:5" x14ac:dyDescent="0.25">
      <c r="C55" t="s">
        <v>1052</v>
      </c>
    </row>
    <row r="56" spans="2:5" x14ac:dyDescent="0.25">
      <c r="C56" t="s">
        <v>1050</v>
      </c>
    </row>
    <row r="57" spans="2:5" x14ac:dyDescent="0.25">
      <c r="C57" t="s">
        <v>1051</v>
      </c>
    </row>
    <row r="58" spans="2:5" x14ac:dyDescent="0.25">
      <c r="C58" t="s">
        <v>1053</v>
      </c>
    </row>
    <row r="59" spans="2:5" x14ac:dyDescent="0.25">
      <c r="C59" t="s">
        <v>1054</v>
      </c>
    </row>
  </sheetData>
  <mergeCells count="108">
    <mergeCell ref="DP2:DQ2"/>
    <mergeCell ref="D32:E32"/>
    <mergeCell ref="J41:K41"/>
    <mergeCell ref="L41:M41"/>
    <mergeCell ref="H41:I41"/>
    <mergeCell ref="F41:G41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C12:E12"/>
    <mergeCell ref="F12:H12"/>
    <mergeCell ref="I12:K12"/>
    <mergeCell ref="L12:N12"/>
    <mergeCell ref="C6:N11"/>
    <mergeCell ref="L13:N13"/>
    <mergeCell ref="D41:E41"/>
    <mergeCell ref="F32:G32"/>
    <mergeCell ref="B27:E27"/>
    <mergeCell ref="A24:B24"/>
    <mergeCell ref="A25:B25"/>
    <mergeCell ref="AY13:BA13"/>
    <mergeCell ref="C13:E13"/>
    <mergeCell ref="F13:H13"/>
    <mergeCell ref="I13:K13"/>
    <mergeCell ref="A5:A14"/>
    <mergeCell ref="B5:B14"/>
    <mergeCell ref="C5:N5"/>
    <mergeCell ref="O5:AL5"/>
    <mergeCell ref="O13:Q13"/>
    <mergeCell ref="R13:T13"/>
    <mergeCell ref="O6:Z6"/>
    <mergeCell ref="AA6:AL6"/>
    <mergeCell ref="AD12:AF12"/>
    <mergeCell ref="AG12:AI12"/>
    <mergeCell ref="AJ12:AL12"/>
    <mergeCell ref="O12:Q12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AP13:AR13"/>
    <mergeCell ref="AS13:AU13"/>
    <mergeCell ref="AV13:AX13"/>
    <mergeCell ref="BQ13:BS13"/>
    <mergeCell ref="BT13:BV13"/>
    <mergeCell ref="AD13:AF13"/>
    <mergeCell ref="AG13:AI13"/>
    <mergeCell ref="AJ13:AL13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BW12:BY12"/>
    <mergeCell ref="BZ12:CB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5"/>
  <sheetViews>
    <sheetView view="pageBreakPreview" topLeftCell="A26" zoomScale="60" zoomScaleNormal="100" workbookViewId="0">
      <selection activeCell="H67" sqref="H67"/>
    </sheetView>
  </sheetViews>
  <sheetFormatPr defaultRowHeight="15" x14ac:dyDescent="0.25"/>
  <cols>
    <col min="2" max="2" width="25.42578125" customWidth="1"/>
    <col min="3" max="3" width="7" customWidth="1"/>
    <col min="12" max="12" width="9.140625" customWidth="1"/>
  </cols>
  <sheetData>
    <row r="1" spans="1:254" ht="15.75" x14ac:dyDescent="0.25">
      <c r="A1" s="6" t="s">
        <v>154</v>
      </c>
      <c r="B1" s="14" t="s">
        <v>278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4" t="s">
        <v>1066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7"/>
      <c r="S2" s="7"/>
      <c r="T2" s="7"/>
      <c r="U2" s="7"/>
      <c r="V2" s="7"/>
      <c r="FI2" s="65" t="s">
        <v>981</v>
      </c>
      <c r="FJ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92" t="s">
        <v>2</v>
      </c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4"/>
      <c r="BK4" s="83" t="s">
        <v>88</v>
      </c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95" t="s">
        <v>115</v>
      </c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7"/>
      <c r="EW4" s="85" t="s">
        <v>138</v>
      </c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</row>
    <row r="5" spans="1:254" ht="15.7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 t="s">
        <v>56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3" t="s">
        <v>3</v>
      </c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 t="s">
        <v>330</v>
      </c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5" t="s">
        <v>331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 t="s">
        <v>159</v>
      </c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1" t="s">
        <v>821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 t="s">
        <v>174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98" t="s">
        <v>186</v>
      </c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71" t="s">
        <v>117</v>
      </c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3" t="s">
        <v>139</v>
      </c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</row>
    <row r="6" spans="1:254" ht="15.75" hidden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1"/>
      <c r="B11" s="81"/>
      <c r="C11" s="75" t="s">
        <v>279</v>
      </c>
      <c r="D11" s="75" t="s">
        <v>5</v>
      </c>
      <c r="E11" s="75" t="s">
        <v>6</v>
      </c>
      <c r="F11" s="75" t="s">
        <v>318</v>
      </c>
      <c r="G11" s="75" t="s">
        <v>7</v>
      </c>
      <c r="H11" s="75" t="s">
        <v>8</v>
      </c>
      <c r="I11" s="75" t="s">
        <v>280</v>
      </c>
      <c r="J11" s="75" t="s">
        <v>9</v>
      </c>
      <c r="K11" s="75" t="s">
        <v>10</v>
      </c>
      <c r="L11" s="75" t="s">
        <v>281</v>
      </c>
      <c r="M11" s="75" t="s">
        <v>9</v>
      </c>
      <c r="N11" s="75" t="s">
        <v>10</v>
      </c>
      <c r="O11" s="75" t="s">
        <v>282</v>
      </c>
      <c r="P11" s="75" t="s">
        <v>11</v>
      </c>
      <c r="Q11" s="75" t="s">
        <v>4</v>
      </c>
      <c r="R11" s="75" t="s">
        <v>283</v>
      </c>
      <c r="S11" s="75"/>
      <c r="T11" s="75"/>
      <c r="U11" s="75" t="s">
        <v>780</v>
      </c>
      <c r="V11" s="75"/>
      <c r="W11" s="75"/>
      <c r="X11" s="75" t="s">
        <v>781</v>
      </c>
      <c r="Y11" s="75"/>
      <c r="Z11" s="75"/>
      <c r="AA11" s="73" t="s">
        <v>782</v>
      </c>
      <c r="AB11" s="73"/>
      <c r="AC11" s="73"/>
      <c r="AD11" s="75" t="s">
        <v>284</v>
      </c>
      <c r="AE11" s="75"/>
      <c r="AF11" s="75"/>
      <c r="AG11" s="75" t="s">
        <v>285</v>
      </c>
      <c r="AH11" s="75"/>
      <c r="AI11" s="75"/>
      <c r="AJ11" s="73" t="s">
        <v>286</v>
      </c>
      <c r="AK11" s="73"/>
      <c r="AL11" s="73"/>
      <c r="AM11" s="75" t="s">
        <v>287</v>
      </c>
      <c r="AN11" s="75"/>
      <c r="AO11" s="75"/>
      <c r="AP11" s="75" t="s">
        <v>288</v>
      </c>
      <c r="AQ11" s="75"/>
      <c r="AR11" s="75"/>
      <c r="AS11" s="75" t="s">
        <v>289</v>
      </c>
      <c r="AT11" s="75"/>
      <c r="AU11" s="75"/>
      <c r="AV11" s="75" t="s">
        <v>290</v>
      </c>
      <c r="AW11" s="75"/>
      <c r="AX11" s="75"/>
      <c r="AY11" s="75" t="s">
        <v>319</v>
      </c>
      <c r="AZ11" s="75"/>
      <c r="BA11" s="75"/>
      <c r="BB11" s="75" t="s">
        <v>291</v>
      </c>
      <c r="BC11" s="75"/>
      <c r="BD11" s="75"/>
      <c r="BE11" s="75" t="s">
        <v>804</v>
      </c>
      <c r="BF11" s="75"/>
      <c r="BG11" s="75"/>
      <c r="BH11" s="75" t="s">
        <v>292</v>
      </c>
      <c r="BI11" s="75"/>
      <c r="BJ11" s="75"/>
      <c r="BK11" s="73" t="s">
        <v>293</v>
      </c>
      <c r="BL11" s="73"/>
      <c r="BM11" s="73"/>
      <c r="BN11" s="73" t="s">
        <v>320</v>
      </c>
      <c r="BO11" s="73"/>
      <c r="BP11" s="73"/>
      <c r="BQ11" s="73" t="s">
        <v>294</v>
      </c>
      <c r="BR11" s="73"/>
      <c r="BS11" s="73"/>
      <c r="BT11" s="73" t="s">
        <v>295</v>
      </c>
      <c r="BU11" s="73"/>
      <c r="BV11" s="73"/>
      <c r="BW11" s="73" t="s">
        <v>296</v>
      </c>
      <c r="BX11" s="73"/>
      <c r="BY11" s="73"/>
      <c r="BZ11" s="73" t="s">
        <v>297</v>
      </c>
      <c r="CA11" s="73"/>
      <c r="CB11" s="73"/>
      <c r="CC11" s="73" t="s">
        <v>321</v>
      </c>
      <c r="CD11" s="73"/>
      <c r="CE11" s="73"/>
      <c r="CF11" s="73" t="s">
        <v>298</v>
      </c>
      <c r="CG11" s="73"/>
      <c r="CH11" s="73"/>
      <c r="CI11" s="73" t="s">
        <v>299</v>
      </c>
      <c r="CJ11" s="73"/>
      <c r="CK11" s="73"/>
      <c r="CL11" s="73" t="s">
        <v>300</v>
      </c>
      <c r="CM11" s="73"/>
      <c r="CN11" s="73"/>
      <c r="CO11" s="73" t="s">
        <v>301</v>
      </c>
      <c r="CP11" s="73"/>
      <c r="CQ11" s="73"/>
      <c r="CR11" s="73" t="s">
        <v>302</v>
      </c>
      <c r="CS11" s="73"/>
      <c r="CT11" s="73"/>
      <c r="CU11" s="73" t="s">
        <v>303</v>
      </c>
      <c r="CV11" s="73"/>
      <c r="CW11" s="73"/>
      <c r="CX11" s="73" t="s">
        <v>304</v>
      </c>
      <c r="CY11" s="73"/>
      <c r="CZ11" s="73"/>
      <c r="DA11" s="73" t="s">
        <v>305</v>
      </c>
      <c r="DB11" s="73"/>
      <c r="DC11" s="73"/>
      <c r="DD11" s="73" t="s">
        <v>306</v>
      </c>
      <c r="DE11" s="73"/>
      <c r="DF11" s="73"/>
      <c r="DG11" s="73" t="s">
        <v>322</v>
      </c>
      <c r="DH11" s="73"/>
      <c r="DI11" s="73"/>
      <c r="DJ11" s="73" t="s">
        <v>307</v>
      </c>
      <c r="DK11" s="73"/>
      <c r="DL11" s="73"/>
      <c r="DM11" s="73" t="s">
        <v>308</v>
      </c>
      <c r="DN11" s="73"/>
      <c r="DO11" s="73"/>
      <c r="DP11" s="73" t="s">
        <v>309</v>
      </c>
      <c r="DQ11" s="73"/>
      <c r="DR11" s="73"/>
      <c r="DS11" s="73" t="s">
        <v>310</v>
      </c>
      <c r="DT11" s="73"/>
      <c r="DU11" s="73"/>
      <c r="DV11" s="73" t="s">
        <v>311</v>
      </c>
      <c r="DW11" s="73"/>
      <c r="DX11" s="73"/>
      <c r="DY11" s="73" t="s">
        <v>312</v>
      </c>
      <c r="DZ11" s="73"/>
      <c r="EA11" s="73"/>
      <c r="EB11" s="73" t="s">
        <v>313</v>
      </c>
      <c r="EC11" s="73"/>
      <c r="ED11" s="73"/>
      <c r="EE11" s="73" t="s">
        <v>323</v>
      </c>
      <c r="EF11" s="73"/>
      <c r="EG11" s="73"/>
      <c r="EH11" s="73" t="s">
        <v>324</v>
      </c>
      <c r="EI11" s="73"/>
      <c r="EJ11" s="73"/>
      <c r="EK11" s="73" t="s">
        <v>325</v>
      </c>
      <c r="EL11" s="73"/>
      <c r="EM11" s="73"/>
      <c r="EN11" s="73" t="s">
        <v>326</v>
      </c>
      <c r="EO11" s="73"/>
      <c r="EP11" s="73"/>
      <c r="EQ11" s="73" t="s">
        <v>327</v>
      </c>
      <c r="ER11" s="73"/>
      <c r="ES11" s="73"/>
      <c r="ET11" s="73" t="s">
        <v>328</v>
      </c>
      <c r="EU11" s="73"/>
      <c r="EV11" s="73"/>
      <c r="EW11" s="73" t="s">
        <v>314</v>
      </c>
      <c r="EX11" s="73"/>
      <c r="EY11" s="73"/>
      <c r="EZ11" s="73" t="s">
        <v>329</v>
      </c>
      <c r="FA11" s="73"/>
      <c r="FB11" s="73"/>
      <c r="FC11" s="73" t="s">
        <v>315</v>
      </c>
      <c r="FD11" s="73"/>
      <c r="FE11" s="73"/>
      <c r="FF11" s="73" t="s">
        <v>316</v>
      </c>
      <c r="FG11" s="73"/>
      <c r="FH11" s="73"/>
      <c r="FI11" s="73" t="s">
        <v>317</v>
      </c>
      <c r="FJ11" s="73"/>
      <c r="FK11" s="73"/>
    </row>
    <row r="12" spans="1:254" ht="79.5" customHeight="1" x14ac:dyDescent="0.25">
      <c r="A12" s="81"/>
      <c r="B12" s="81"/>
      <c r="C12" s="80" t="s">
        <v>762</v>
      </c>
      <c r="D12" s="80"/>
      <c r="E12" s="80"/>
      <c r="F12" s="80" t="s">
        <v>766</v>
      </c>
      <c r="G12" s="80"/>
      <c r="H12" s="80"/>
      <c r="I12" s="80" t="s">
        <v>770</v>
      </c>
      <c r="J12" s="80"/>
      <c r="K12" s="80"/>
      <c r="L12" s="80" t="s">
        <v>774</v>
      </c>
      <c r="M12" s="80"/>
      <c r="N12" s="80"/>
      <c r="O12" s="80" t="s">
        <v>776</v>
      </c>
      <c r="P12" s="80"/>
      <c r="Q12" s="80"/>
      <c r="R12" s="80" t="s">
        <v>779</v>
      </c>
      <c r="S12" s="80"/>
      <c r="T12" s="80"/>
      <c r="U12" s="80" t="s">
        <v>337</v>
      </c>
      <c r="V12" s="80"/>
      <c r="W12" s="80"/>
      <c r="X12" s="80" t="s">
        <v>340</v>
      </c>
      <c r="Y12" s="80"/>
      <c r="Z12" s="80"/>
      <c r="AA12" s="80" t="s">
        <v>783</v>
      </c>
      <c r="AB12" s="80"/>
      <c r="AC12" s="80"/>
      <c r="AD12" s="80" t="s">
        <v>787</v>
      </c>
      <c r="AE12" s="80"/>
      <c r="AF12" s="80"/>
      <c r="AG12" s="80" t="s">
        <v>788</v>
      </c>
      <c r="AH12" s="80"/>
      <c r="AI12" s="80"/>
      <c r="AJ12" s="80" t="s">
        <v>792</v>
      </c>
      <c r="AK12" s="80"/>
      <c r="AL12" s="80"/>
      <c r="AM12" s="80" t="s">
        <v>796</v>
      </c>
      <c r="AN12" s="80"/>
      <c r="AO12" s="80"/>
      <c r="AP12" s="80" t="s">
        <v>800</v>
      </c>
      <c r="AQ12" s="80"/>
      <c r="AR12" s="80"/>
      <c r="AS12" s="80" t="s">
        <v>801</v>
      </c>
      <c r="AT12" s="80"/>
      <c r="AU12" s="80"/>
      <c r="AV12" s="80" t="s">
        <v>805</v>
      </c>
      <c r="AW12" s="80"/>
      <c r="AX12" s="80"/>
      <c r="AY12" s="80" t="s">
        <v>806</v>
      </c>
      <c r="AZ12" s="80"/>
      <c r="BA12" s="80"/>
      <c r="BB12" s="80" t="s">
        <v>807</v>
      </c>
      <c r="BC12" s="80"/>
      <c r="BD12" s="80"/>
      <c r="BE12" s="80" t="s">
        <v>808</v>
      </c>
      <c r="BF12" s="80"/>
      <c r="BG12" s="80"/>
      <c r="BH12" s="80" t="s">
        <v>809</v>
      </c>
      <c r="BI12" s="80"/>
      <c r="BJ12" s="80"/>
      <c r="BK12" s="80" t="s">
        <v>355</v>
      </c>
      <c r="BL12" s="80"/>
      <c r="BM12" s="80"/>
      <c r="BN12" s="80" t="s">
        <v>357</v>
      </c>
      <c r="BO12" s="80"/>
      <c r="BP12" s="80"/>
      <c r="BQ12" s="80" t="s">
        <v>813</v>
      </c>
      <c r="BR12" s="80"/>
      <c r="BS12" s="80"/>
      <c r="BT12" s="80" t="s">
        <v>814</v>
      </c>
      <c r="BU12" s="80"/>
      <c r="BV12" s="80"/>
      <c r="BW12" s="80" t="s">
        <v>815</v>
      </c>
      <c r="BX12" s="80"/>
      <c r="BY12" s="80"/>
      <c r="BZ12" s="80" t="s">
        <v>816</v>
      </c>
      <c r="CA12" s="80"/>
      <c r="CB12" s="80"/>
      <c r="CC12" s="80" t="s">
        <v>367</v>
      </c>
      <c r="CD12" s="80"/>
      <c r="CE12" s="80"/>
      <c r="CF12" s="99" t="s">
        <v>370</v>
      </c>
      <c r="CG12" s="99"/>
      <c r="CH12" s="99"/>
      <c r="CI12" s="80" t="s">
        <v>374</v>
      </c>
      <c r="CJ12" s="80"/>
      <c r="CK12" s="80"/>
      <c r="CL12" s="80" t="s">
        <v>973</v>
      </c>
      <c r="CM12" s="80"/>
      <c r="CN12" s="80"/>
      <c r="CO12" s="80" t="s">
        <v>380</v>
      </c>
      <c r="CP12" s="80"/>
      <c r="CQ12" s="80"/>
      <c r="CR12" s="99" t="s">
        <v>383</v>
      </c>
      <c r="CS12" s="99"/>
      <c r="CT12" s="99"/>
      <c r="CU12" s="80" t="s">
        <v>386</v>
      </c>
      <c r="CV12" s="80"/>
      <c r="CW12" s="80"/>
      <c r="CX12" s="80" t="s">
        <v>388</v>
      </c>
      <c r="CY12" s="80"/>
      <c r="CZ12" s="80"/>
      <c r="DA12" s="80" t="s">
        <v>392</v>
      </c>
      <c r="DB12" s="80"/>
      <c r="DC12" s="80"/>
      <c r="DD12" s="99" t="s">
        <v>396</v>
      </c>
      <c r="DE12" s="99"/>
      <c r="DF12" s="99"/>
      <c r="DG12" s="99" t="s">
        <v>398</v>
      </c>
      <c r="DH12" s="99"/>
      <c r="DI12" s="99"/>
      <c r="DJ12" s="99" t="s">
        <v>402</v>
      </c>
      <c r="DK12" s="99"/>
      <c r="DL12" s="99"/>
      <c r="DM12" s="99" t="s">
        <v>406</v>
      </c>
      <c r="DN12" s="99"/>
      <c r="DO12" s="99"/>
      <c r="DP12" s="99" t="s">
        <v>410</v>
      </c>
      <c r="DQ12" s="99"/>
      <c r="DR12" s="99"/>
      <c r="DS12" s="99" t="s">
        <v>413</v>
      </c>
      <c r="DT12" s="99"/>
      <c r="DU12" s="99"/>
      <c r="DV12" s="99" t="s">
        <v>416</v>
      </c>
      <c r="DW12" s="99"/>
      <c r="DX12" s="99"/>
      <c r="DY12" s="99" t="s">
        <v>420</v>
      </c>
      <c r="DZ12" s="99"/>
      <c r="EA12" s="99"/>
      <c r="EB12" s="99" t="s">
        <v>422</v>
      </c>
      <c r="EC12" s="99"/>
      <c r="ED12" s="99"/>
      <c r="EE12" s="99" t="s">
        <v>825</v>
      </c>
      <c r="EF12" s="99"/>
      <c r="EG12" s="99"/>
      <c r="EH12" s="99" t="s">
        <v>424</v>
      </c>
      <c r="EI12" s="99"/>
      <c r="EJ12" s="99"/>
      <c r="EK12" s="99" t="s">
        <v>426</v>
      </c>
      <c r="EL12" s="99"/>
      <c r="EM12" s="99"/>
      <c r="EN12" s="99" t="s">
        <v>834</v>
      </c>
      <c r="EO12" s="99"/>
      <c r="EP12" s="99"/>
      <c r="EQ12" s="99" t="s">
        <v>836</v>
      </c>
      <c r="ER12" s="99"/>
      <c r="ES12" s="99"/>
      <c r="ET12" s="99" t="s">
        <v>428</v>
      </c>
      <c r="EU12" s="99"/>
      <c r="EV12" s="99"/>
      <c r="EW12" s="99" t="s">
        <v>429</v>
      </c>
      <c r="EX12" s="99"/>
      <c r="EY12" s="99"/>
      <c r="EZ12" s="99" t="s">
        <v>840</v>
      </c>
      <c r="FA12" s="99"/>
      <c r="FB12" s="99"/>
      <c r="FC12" s="99" t="s">
        <v>844</v>
      </c>
      <c r="FD12" s="99"/>
      <c r="FE12" s="99"/>
      <c r="FF12" s="99" t="s">
        <v>846</v>
      </c>
      <c r="FG12" s="99"/>
      <c r="FH12" s="99"/>
      <c r="FI12" s="99" t="s">
        <v>850</v>
      </c>
      <c r="FJ12" s="99"/>
      <c r="FK12" s="99"/>
    </row>
    <row r="13" spans="1:254" ht="181.5" thickBot="1" x14ac:dyDescent="0.3">
      <c r="A13" s="81"/>
      <c r="B13" s="81"/>
      <c r="C13" s="46" t="s">
        <v>764</v>
      </c>
      <c r="D13" s="46" t="s">
        <v>763</v>
      </c>
      <c r="E13" s="46" t="s">
        <v>765</v>
      </c>
      <c r="F13" s="46" t="s">
        <v>767</v>
      </c>
      <c r="G13" s="46" t="s">
        <v>768</v>
      </c>
      <c r="H13" s="46" t="s">
        <v>769</v>
      </c>
      <c r="I13" s="46" t="s">
        <v>771</v>
      </c>
      <c r="J13" s="46" t="s">
        <v>772</v>
      </c>
      <c r="K13" s="46" t="s">
        <v>773</v>
      </c>
      <c r="L13" s="46" t="s">
        <v>775</v>
      </c>
      <c r="M13" s="46" t="s">
        <v>334</v>
      </c>
      <c r="N13" s="46" t="s">
        <v>194</v>
      </c>
      <c r="O13" s="46" t="s">
        <v>777</v>
      </c>
      <c r="P13" s="46" t="s">
        <v>778</v>
      </c>
      <c r="Q13" s="46" t="s">
        <v>333</v>
      </c>
      <c r="R13" s="46" t="s">
        <v>84</v>
      </c>
      <c r="S13" s="46" t="s">
        <v>85</v>
      </c>
      <c r="T13" s="46" t="s">
        <v>205</v>
      </c>
      <c r="U13" s="46" t="s">
        <v>338</v>
      </c>
      <c r="V13" s="46" t="s">
        <v>339</v>
      </c>
      <c r="W13" s="46" t="s">
        <v>70</v>
      </c>
      <c r="X13" s="46" t="s">
        <v>341</v>
      </c>
      <c r="Y13" s="46" t="s">
        <v>342</v>
      </c>
      <c r="Z13" s="46" t="s">
        <v>343</v>
      </c>
      <c r="AA13" s="46" t="s">
        <v>784</v>
      </c>
      <c r="AB13" s="46" t="s">
        <v>785</v>
      </c>
      <c r="AC13" s="46" t="s">
        <v>786</v>
      </c>
      <c r="AD13" s="46" t="s">
        <v>84</v>
      </c>
      <c r="AE13" s="46" t="s">
        <v>347</v>
      </c>
      <c r="AF13" s="46" t="s">
        <v>86</v>
      </c>
      <c r="AG13" s="46" t="s">
        <v>789</v>
      </c>
      <c r="AH13" s="46" t="s">
        <v>790</v>
      </c>
      <c r="AI13" s="46" t="s">
        <v>791</v>
      </c>
      <c r="AJ13" s="46" t="s">
        <v>793</v>
      </c>
      <c r="AK13" s="46" t="s">
        <v>794</v>
      </c>
      <c r="AL13" s="46" t="s">
        <v>795</v>
      </c>
      <c r="AM13" s="46" t="s">
        <v>797</v>
      </c>
      <c r="AN13" s="46" t="s">
        <v>798</v>
      </c>
      <c r="AO13" s="46" t="s">
        <v>799</v>
      </c>
      <c r="AP13" s="46" t="s">
        <v>215</v>
      </c>
      <c r="AQ13" s="46" t="s">
        <v>216</v>
      </c>
      <c r="AR13" s="46" t="s">
        <v>205</v>
      </c>
      <c r="AS13" s="46" t="s">
        <v>802</v>
      </c>
      <c r="AT13" s="46" t="s">
        <v>349</v>
      </c>
      <c r="AU13" s="46" t="s">
        <v>803</v>
      </c>
      <c r="AV13" s="46" t="s">
        <v>84</v>
      </c>
      <c r="AW13" s="46" t="s">
        <v>85</v>
      </c>
      <c r="AX13" s="46" t="s">
        <v>205</v>
      </c>
      <c r="AY13" s="46" t="s">
        <v>73</v>
      </c>
      <c r="AZ13" s="46" t="s">
        <v>276</v>
      </c>
      <c r="BA13" s="46" t="s">
        <v>75</v>
      </c>
      <c r="BB13" s="46" t="s">
        <v>350</v>
      </c>
      <c r="BC13" s="46" t="s">
        <v>351</v>
      </c>
      <c r="BD13" s="46" t="s">
        <v>352</v>
      </c>
      <c r="BE13" s="46" t="s">
        <v>344</v>
      </c>
      <c r="BF13" s="46" t="s">
        <v>345</v>
      </c>
      <c r="BG13" s="46" t="s">
        <v>346</v>
      </c>
      <c r="BH13" s="46" t="s">
        <v>379</v>
      </c>
      <c r="BI13" s="46" t="s">
        <v>216</v>
      </c>
      <c r="BJ13" s="46" t="s">
        <v>354</v>
      </c>
      <c r="BK13" s="46" t="s">
        <v>356</v>
      </c>
      <c r="BL13" s="46" t="s">
        <v>256</v>
      </c>
      <c r="BM13" s="46" t="s">
        <v>255</v>
      </c>
      <c r="BN13" s="46" t="s">
        <v>810</v>
      </c>
      <c r="BO13" s="46" t="s">
        <v>811</v>
      </c>
      <c r="BP13" s="46" t="s">
        <v>812</v>
      </c>
      <c r="BQ13" s="46" t="s">
        <v>358</v>
      </c>
      <c r="BR13" s="46" t="s">
        <v>359</v>
      </c>
      <c r="BS13" s="46" t="s">
        <v>221</v>
      </c>
      <c r="BT13" s="46" t="s">
        <v>360</v>
      </c>
      <c r="BU13" s="46" t="s">
        <v>361</v>
      </c>
      <c r="BV13" s="46" t="s">
        <v>362</v>
      </c>
      <c r="BW13" s="46" t="s">
        <v>363</v>
      </c>
      <c r="BX13" s="46" t="s">
        <v>364</v>
      </c>
      <c r="BY13" s="46" t="s">
        <v>365</v>
      </c>
      <c r="BZ13" s="46" t="s">
        <v>97</v>
      </c>
      <c r="CA13" s="46" t="s">
        <v>98</v>
      </c>
      <c r="CB13" s="46" t="s">
        <v>366</v>
      </c>
      <c r="CC13" s="46" t="s">
        <v>368</v>
      </c>
      <c r="CD13" s="46" t="s">
        <v>272</v>
      </c>
      <c r="CE13" s="46" t="s">
        <v>369</v>
      </c>
      <c r="CF13" s="47" t="s">
        <v>371</v>
      </c>
      <c r="CG13" s="47" t="s">
        <v>372</v>
      </c>
      <c r="CH13" s="47" t="s">
        <v>373</v>
      </c>
      <c r="CI13" s="46" t="s">
        <v>375</v>
      </c>
      <c r="CJ13" s="46" t="s">
        <v>376</v>
      </c>
      <c r="CK13" s="46" t="s">
        <v>377</v>
      </c>
      <c r="CL13" s="46" t="s">
        <v>378</v>
      </c>
      <c r="CM13" s="46" t="s">
        <v>817</v>
      </c>
      <c r="CN13" s="46" t="s">
        <v>818</v>
      </c>
      <c r="CO13" s="46" t="s">
        <v>381</v>
      </c>
      <c r="CP13" s="46" t="s">
        <v>210</v>
      </c>
      <c r="CQ13" s="46" t="s">
        <v>99</v>
      </c>
      <c r="CR13" s="47" t="s">
        <v>384</v>
      </c>
      <c r="CS13" s="47" t="s">
        <v>122</v>
      </c>
      <c r="CT13" s="47" t="s">
        <v>385</v>
      </c>
      <c r="CU13" s="46" t="s">
        <v>387</v>
      </c>
      <c r="CV13" s="46" t="s">
        <v>819</v>
      </c>
      <c r="CW13" s="46" t="s">
        <v>820</v>
      </c>
      <c r="CX13" s="46" t="s">
        <v>389</v>
      </c>
      <c r="CY13" s="46" t="s">
        <v>390</v>
      </c>
      <c r="CZ13" s="46" t="s">
        <v>391</v>
      </c>
      <c r="DA13" s="46" t="s">
        <v>393</v>
      </c>
      <c r="DB13" s="46" t="s">
        <v>394</v>
      </c>
      <c r="DC13" s="46" t="s">
        <v>395</v>
      </c>
      <c r="DD13" s="47" t="s">
        <v>375</v>
      </c>
      <c r="DE13" s="47" t="s">
        <v>397</v>
      </c>
      <c r="DF13" s="47" t="s">
        <v>382</v>
      </c>
      <c r="DG13" s="47" t="s">
        <v>399</v>
      </c>
      <c r="DH13" s="47" t="s">
        <v>400</v>
      </c>
      <c r="DI13" s="47" t="s">
        <v>401</v>
      </c>
      <c r="DJ13" s="47" t="s">
        <v>403</v>
      </c>
      <c r="DK13" s="47" t="s">
        <v>404</v>
      </c>
      <c r="DL13" s="47" t="s">
        <v>405</v>
      </c>
      <c r="DM13" s="47" t="s">
        <v>407</v>
      </c>
      <c r="DN13" s="47" t="s">
        <v>408</v>
      </c>
      <c r="DO13" s="47" t="s">
        <v>409</v>
      </c>
      <c r="DP13" s="47" t="s">
        <v>982</v>
      </c>
      <c r="DQ13" s="47" t="s">
        <v>411</v>
      </c>
      <c r="DR13" s="47" t="s">
        <v>412</v>
      </c>
      <c r="DS13" s="47" t="s">
        <v>414</v>
      </c>
      <c r="DT13" s="47" t="s">
        <v>415</v>
      </c>
      <c r="DU13" s="47" t="s">
        <v>237</v>
      </c>
      <c r="DV13" s="47" t="s">
        <v>417</v>
      </c>
      <c r="DW13" s="47" t="s">
        <v>418</v>
      </c>
      <c r="DX13" s="47" t="s">
        <v>419</v>
      </c>
      <c r="DY13" s="47" t="s">
        <v>336</v>
      </c>
      <c r="DZ13" s="47" t="s">
        <v>421</v>
      </c>
      <c r="EA13" s="47" t="s">
        <v>822</v>
      </c>
      <c r="EB13" s="47" t="s">
        <v>423</v>
      </c>
      <c r="EC13" s="47" t="s">
        <v>823</v>
      </c>
      <c r="ED13" s="47" t="s">
        <v>824</v>
      </c>
      <c r="EE13" s="47" t="s">
        <v>826</v>
      </c>
      <c r="EF13" s="47" t="s">
        <v>827</v>
      </c>
      <c r="EG13" s="47" t="s">
        <v>828</v>
      </c>
      <c r="EH13" s="47" t="s">
        <v>73</v>
      </c>
      <c r="EI13" s="47" t="s">
        <v>829</v>
      </c>
      <c r="EJ13" s="47" t="s">
        <v>75</v>
      </c>
      <c r="EK13" s="47" t="s">
        <v>830</v>
      </c>
      <c r="EL13" s="47" t="s">
        <v>831</v>
      </c>
      <c r="EM13" s="47" t="s">
        <v>832</v>
      </c>
      <c r="EN13" s="47" t="s">
        <v>833</v>
      </c>
      <c r="EO13" s="47" t="s">
        <v>835</v>
      </c>
      <c r="EP13" s="47" t="s">
        <v>427</v>
      </c>
      <c r="EQ13" s="47" t="s">
        <v>148</v>
      </c>
      <c r="ER13" s="47" t="s">
        <v>208</v>
      </c>
      <c r="ES13" s="47" t="s">
        <v>209</v>
      </c>
      <c r="ET13" s="47" t="s">
        <v>839</v>
      </c>
      <c r="EU13" s="47" t="s">
        <v>837</v>
      </c>
      <c r="EV13" s="47" t="s">
        <v>838</v>
      </c>
      <c r="EW13" s="47" t="s">
        <v>431</v>
      </c>
      <c r="EX13" s="47" t="s">
        <v>430</v>
      </c>
      <c r="EY13" s="47" t="s">
        <v>207</v>
      </c>
      <c r="EZ13" s="47" t="s">
        <v>841</v>
      </c>
      <c r="FA13" s="47" t="s">
        <v>842</v>
      </c>
      <c r="FB13" s="47" t="s">
        <v>843</v>
      </c>
      <c r="FC13" s="47" t="s">
        <v>335</v>
      </c>
      <c r="FD13" s="47" t="s">
        <v>845</v>
      </c>
      <c r="FE13" s="47" t="s">
        <v>273</v>
      </c>
      <c r="FF13" s="47" t="s">
        <v>847</v>
      </c>
      <c r="FG13" s="47" t="s">
        <v>848</v>
      </c>
      <c r="FH13" s="47" t="s">
        <v>849</v>
      </c>
      <c r="FI13" s="47" t="s">
        <v>851</v>
      </c>
      <c r="FJ13" s="47" t="s">
        <v>852</v>
      </c>
      <c r="FK13" s="47" t="s">
        <v>853</v>
      </c>
    </row>
    <row r="14" spans="1:254" ht="16.5" thickBot="1" x14ac:dyDescent="0.3">
      <c r="A14" s="16">
        <v>1</v>
      </c>
      <c r="B14" s="58" t="s">
        <v>998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6.5" thickBot="1" x14ac:dyDescent="0.3">
      <c r="A15" s="2">
        <v>2</v>
      </c>
      <c r="B15" s="59" t="s">
        <v>985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/>
      <c r="Y15" s="4">
        <v>1</v>
      </c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6.5" thickBot="1" x14ac:dyDescent="0.3">
      <c r="A16" s="2">
        <v>3</v>
      </c>
      <c r="B16" s="59" t="s">
        <v>986</v>
      </c>
      <c r="C16" s="51"/>
      <c r="D16" s="52">
        <v>1</v>
      </c>
      <c r="E16" s="52"/>
      <c r="F16" s="52">
        <v>1</v>
      </c>
      <c r="G16" s="52"/>
      <c r="H16" s="52"/>
      <c r="I16" s="52">
        <v>1</v>
      </c>
      <c r="J16" s="52"/>
      <c r="K16" s="52"/>
      <c r="L16" s="52">
        <v>1</v>
      </c>
      <c r="M16" s="52"/>
      <c r="N16" s="52"/>
      <c r="O16" s="52">
        <v>1</v>
      </c>
      <c r="P16" s="52"/>
      <c r="Q16" s="52"/>
      <c r="R16" s="52">
        <v>1</v>
      </c>
      <c r="S16" s="52"/>
      <c r="T16" s="52"/>
      <c r="U16" s="52">
        <v>1</v>
      </c>
      <c r="V16" s="52"/>
      <c r="W16" s="52"/>
      <c r="X16" s="52"/>
      <c r="Y16" s="52">
        <v>1</v>
      </c>
      <c r="Z16" s="52"/>
      <c r="AA16" s="52"/>
      <c r="AB16" s="52">
        <v>1</v>
      </c>
      <c r="AC16" s="52"/>
      <c r="AD16" s="52"/>
      <c r="AE16" s="52">
        <v>1</v>
      </c>
      <c r="AF16" s="52"/>
      <c r="AG16" s="52"/>
      <c r="AH16" s="52">
        <v>1</v>
      </c>
      <c r="AI16" s="52"/>
      <c r="AJ16" s="52"/>
      <c r="AK16" s="52">
        <v>1</v>
      </c>
      <c r="AL16" s="52"/>
      <c r="AM16" s="52"/>
      <c r="AN16" s="52">
        <v>1</v>
      </c>
      <c r="AO16" s="52"/>
      <c r="AP16" s="52"/>
      <c r="AQ16" s="52">
        <v>1</v>
      </c>
      <c r="AR16" s="52"/>
      <c r="AS16" s="52"/>
      <c r="AT16" s="52">
        <v>1</v>
      </c>
      <c r="AU16" s="52"/>
      <c r="AV16" s="52"/>
      <c r="AW16" s="52">
        <v>1</v>
      </c>
      <c r="AX16" s="52"/>
      <c r="AY16" s="52"/>
      <c r="AZ16" s="52">
        <v>1</v>
      </c>
      <c r="BA16" s="52"/>
      <c r="BB16" s="52"/>
      <c r="BC16" s="52">
        <v>1</v>
      </c>
      <c r="BD16" s="52"/>
      <c r="BE16" s="52"/>
      <c r="BF16" s="52">
        <v>1</v>
      </c>
      <c r="BG16" s="52"/>
      <c r="BH16" s="52"/>
      <c r="BI16" s="52">
        <v>1</v>
      </c>
      <c r="BJ16" s="52"/>
      <c r="BK16" s="52"/>
      <c r="BL16" s="52">
        <v>1</v>
      </c>
      <c r="BM16" s="52"/>
      <c r="BN16" s="52"/>
      <c r="BO16" s="52">
        <v>1</v>
      </c>
      <c r="BP16" s="52"/>
      <c r="BQ16" s="52"/>
      <c r="BR16" s="52">
        <v>1</v>
      </c>
      <c r="BS16" s="52"/>
      <c r="BT16" s="52"/>
      <c r="BU16" s="52">
        <v>1</v>
      </c>
      <c r="BV16" s="52"/>
      <c r="BW16" s="52"/>
      <c r="BX16" s="52">
        <v>1</v>
      </c>
      <c r="BY16" s="52"/>
      <c r="BZ16" s="52"/>
      <c r="CA16" s="52">
        <v>1</v>
      </c>
      <c r="CB16" s="52"/>
      <c r="CC16" s="52"/>
      <c r="CD16" s="52">
        <v>1</v>
      </c>
      <c r="CE16" s="52"/>
      <c r="CF16" s="52"/>
      <c r="CG16" s="52">
        <v>1</v>
      </c>
      <c r="CH16" s="52"/>
      <c r="CI16" s="52"/>
      <c r="CJ16" s="52">
        <v>1</v>
      </c>
      <c r="CK16" s="52"/>
      <c r="CL16" s="52"/>
      <c r="CM16" s="52">
        <v>1</v>
      </c>
      <c r="CN16" s="52"/>
      <c r="CO16" s="52"/>
      <c r="CP16" s="52">
        <v>1</v>
      </c>
      <c r="CQ16" s="52"/>
      <c r="CR16" s="52"/>
      <c r="CS16" s="52">
        <v>1</v>
      </c>
      <c r="CT16" s="52"/>
      <c r="CU16" s="52"/>
      <c r="CV16" s="52">
        <v>1</v>
      </c>
      <c r="CW16" s="52"/>
      <c r="CX16" s="52">
        <v>1</v>
      </c>
      <c r="CY16" s="52"/>
      <c r="CZ16" s="52"/>
      <c r="DA16" s="52"/>
      <c r="DB16" s="52">
        <v>1</v>
      </c>
      <c r="DC16" s="52"/>
      <c r="DD16" s="52"/>
      <c r="DE16" s="52">
        <v>1</v>
      </c>
      <c r="DF16" s="52"/>
      <c r="DG16" s="52"/>
      <c r="DH16" s="52">
        <v>1</v>
      </c>
      <c r="DI16" s="52"/>
      <c r="DJ16" s="52"/>
      <c r="DK16" s="52">
        <v>1</v>
      </c>
      <c r="DL16" s="52"/>
      <c r="DM16" s="52">
        <v>1</v>
      </c>
      <c r="DN16" s="52"/>
      <c r="DO16" s="52"/>
      <c r="DP16" s="52"/>
      <c r="DQ16" s="52">
        <v>1</v>
      </c>
      <c r="DR16" s="52"/>
      <c r="DS16" s="52"/>
      <c r="DT16" s="52">
        <v>1</v>
      </c>
      <c r="DU16" s="52"/>
      <c r="DV16" s="52"/>
      <c r="DW16" s="52">
        <v>1</v>
      </c>
      <c r="DX16" s="52"/>
      <c r="DY16" s="52">
        <v>1</v>
      </c>
      <c r="DZ16" s="52"/>
      <c r="EA16" s="52"/>
      <c r="EB16" s="52"/>
      <c r="EC16" s="52">
        <v>1</v>
      </c>
      <c r="ED16" s="52"/>
      <c r="EE16" s="52">
        <v>1</v>
      </c>
      <c r="EF16" s="52"/>
      <c r="EG16" s="52"/>
      <c r="EH16" s="52"/>
      <c r="EI16" s="52">
        <v>1</v>
      </c>
      <c r="EJ16" s="52"/>
      <c r="EK16" s="52"/>
      <c r="EL16" s="52"/>
      <c r="EM16" s="52">
        <v>1</v>
      </c>
      <c r="EN16" s="52"/>
      <c r="EO16" s="52">
        <v>1</v>
      </c>
      <c r="EP16" s="52"/>
      <c r="EQ16" s="52"/>
      <c r="ER16" s="52">
        <v>1</v>
      </c>
      <c r="ES16" s="52"/>
      <c r="ET16" s="52"/>
      <c r="EU16" s="52">
        <v>1</v>
      </c>
      <c r="EV16" s="52"/>
      <c r="EW16" s="52"/>
      <c r="EX16" s="52">
        <v>1</v>
      </c>
      <c r="EY16" s="52"/>
      <c r="EZ16" s="52"/>
      <c r="FA16" s="52">
        <v>1</v>
      </c>
      <c r="FB16" s="52"/>
      <c r="FC16" s="52"/>
      <c r="FD16" s="52">
        <v>1</v>
      </c>
      <c r="FE16" s="52"/>
      <c r="FF16" s="52"/>
      <c r="FG16" s="52">
        <v>1</v>
      </c>
      <c r="FH16" s="52"/>
      <c r="FI16" s="52"/>
      <c r="FJ16" s="52">
        <v>1</v>
      </c>
      <c r="FK16" s="52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6.5" thickBot="1" x14ac:dyDescent="0.3">
      <c r="A17" s="2">
        <v>4</v>
      </c>
      <c r="B17" s="59" t="s">
        <v>987</v>
      </c>
      <c r="C17" s="51"/>
      <c r="D17" s="52">
        <v>1</v>
      </c>
      <c r="E17" s="52"/>
      <c r="F17" s="52">
        <v>1</v>
      </c>
      <c r="G17" s="52"/>
      <c r="H17" s="52"/>
      <c r="I17" s="52"/>
      <c r="J17" s="52">
        <v>1</v>
      </c>
      <c r="K17" s="52"/>
      <c r="L17" s="52">
        <v>1</v>
      </c>
      <c r="M17" s="52"/>
      <c r="N17" s="52"/>
      <c r="O17" s="52"/>
      <c r="P17" s="52">
        <v>1</v>
      </c>
      <c r="Q17" s="52"/>
      <c r="R17" s="52"/>
      <c r="S17" s="52">
        <v>1</v>
      </c>
      <c r="T17" s="52"/>
      <c r="U17" s="52"/>
      <c r="V17" s="52">
        <v>1</v>
      </c>
      <c r="W17" s="52"/>
      <c r="X17" s="52"/>
      <c r="Y17" s="52">
        <v>1</v>
      </c>
      <c r="Z17" s="52"/>
      <c r="AA17" s="52"/>
      <c r="AB17" s="52">
        <v>1</v>
      </c>
      <c r="AC17" s="52"/>
      <c r="AD17" s="52"/>
      <c r="AE17" s="52">
        <v>1</v>
      </c>
      <c r="AF17" s="52"/>
      <c r="AG17" s="52"/>
      <c r="AH17" s="52">
        <v>1</v>
      </c>
      <c r="AI17" s="52"/>
      <c r="AJ17" s="52"/>
      <c r="AK17" s="52">
        <v>1</v>
      </c>
      <c r="AL17" s="52"/>
      <c r="AM17" s="52"/>
      <c r="AN17" s="52">
        <v>1</v>
      </c>
      <c r="AO17" s="52"/>
      <c r="AP17" s="52"/>
      <c r="AQ17" s="52">
        <v>1</v>
      </c>
      <c r="AR17" s="52"/>
      <c r="AS17" s="52"/>
      <c r="AT17" s="52">
        <v>1</v>
      </c>
      <c r="AU17" s="52"/>
      <c r="AV17" s="52"/>
      <c r="AW17" s="52">
        <v>1</v>
      </c>
      <c r="AX17" s="52"/>
      <c r="AY17" s="52"/>
      <c r="AZ17" s="52">
        <v>1</v>
      </c>
      <c r="BA17" s="52"/>
      <c r="BB17" s="52"/>
      <c r="BC17" s="52">
        <v>1</v>
      </c>
      <c r="BD17" s="52"/>
      <c r="BE17" s="52"/>
      <c r="BF17" s="52">
        <v>1</v>
      </c>
      <c r="BG17" s="52"/>
      <c r="BH17" s="52"/>
      <c r="BI17" s="52">
        <v>1</v>
      </c>
      <c r="BJ17" s="52"/>
      <c r="BK17" s="52"/>
      <c r="BL17" s="52">
        <v>1</v>
      </c>
      <c r="BM17" s="52"/>
      <c r="BN17" s="52"/>
      <c r="BO17" s="52">
        <v>1</v>
      </c>
      <c r="BP17" s="52"/>
      <c r="BQ17" s="52"/>
      <c r="BR17" s="52">
        <v>1</v>
      </c>
      <c r="BS17" s="52"/>
      <c r="BT17" s="52"/>
      <c r="BU17" s="52">
        <v>1</v>
      </c>
      <c r="BV17" s="52"/>
      <c r="BW17" s="52"/>
      <c r="BX17" s="52">
        <v>1</v>
      </c>
      <c r="BY17" s="52"/>
      <c r="BZ17" s="52"/>
      <c r="CA17" s="52">
        <v>1</v>
      </c>
      <c r="CB17" s="52"/>
      <c r="CC17" s="52"/>
      <c r="CD17" s="52">
        <v>1</v>
      </c>
      <c r="CE17" s="52"/>
      <c r="CF17" s="52"/>
      <c r="CG17" s="52">
        <v>1</v>
      </c>
      <c r="CH17" s="52"/>
      <c r="CI17" s="52">
        <v>1</v>
      </c>
      <c r="CJ17" s="52"/>
      <c r="CK17" s="52"/>
      <c r="CL17" s="52">
        <v>1</v>
      </c>
      <c r="CM17" s="52"/>
      <c r="CN17" s="52"/>
      <c r="CO17" s="52">
        <v>1</v>
      </c>
      <c r="CP17" s="52"/>
      <c r="CQ17" s="52"/>
      <c r="CR17" s="52"/>
      <c r="CS17" s="52">
        <v>1</v>
      </c>
      <c r="CT17" s="52"/>
      <c r="CU17" s="52"/>
      <c r="CV17" s="52">
        <v>1</v>
      </c>
      <c r="CW17" s="52"/>
      <c r="CX17" s="52">
        <v>1</v>
      </c>
      <c r="CY17" s="52"/>
      <c r="CZ17" s="52"/>
      <c r="DA17" s="52"/>
      <c r="DB17" s="52">
        <v>1</v>
      </c>
      <c r="DC17" s="52"/>
      <c r="DD17" s="52"/>
      <c r="DE17" s="52">
        <v>1</v>
      </c>
      <c r="DF17" s="52"/>
      <c r="DG17" s="52"/>
      <c r="DH17" s="52">
        <v>1</v>
      </c>
      <c r="DI17" s="52"/>
      <c r="DJ17" s="52"/>
      <c r="DK17" s="52">
        <v>1</v>
      </c>
      <c r="DL17" s="52"/>
      <c r="DM17" s="52"/>
      <c r="DN17" s="52">
        <v>1</v>
      </c>
      <c r="DO17" s="52"/>
      <c r="DP17" s="52"/>
      <c r="DQ17" s="52">
        <v>1</v>
      </c>
      <c r="DR17" s="52"/>
      <c r="DS17" s="52"/>
      <c r="DT17" s="52">
        <v>1</v>
      </c>
      <c r="DU17" s="52"/>
      <c r="DV17" s="52"/>
      <c r="DW17" s="52">
        <v>1</v>
      </c>
      <c r="DX17" s="52"/>
      <c r="DY17" s="52">
        <v>1</v>
      </c>
      <c r="DZ17" s="52"/>
      <c r="EA17" s="52"/>
      <c r="EB17" s="52"/>
      <c r="EC17" s="52">
        <v>1</v>
      </c>
      <c r="ED17" s="52"/>
      <c r="EE17" s="52"/>
      <c r="EF17" s="52">
        <v>1</v>
      </c>
      <c r="EG17" s="52"/>
      <c r="EH17" s="52"/>
      <c r="EI17" s="52">
        <v>1</v>
      </c>
      <c r="EJ17" s="52"/>
      <c r="EK17" s="52"/>
      <c r="EL17" s="52">
        <v>1</v>
      </c>
      <c r="EM17" s="52"/>
      <c r="EN17" s="52"/>
      <c r="EO17" s="52">
        <v>1</v>
      </c>
      <c r="EP17" s="52"/>
      <c r="EQ17" s="52"/>
      <c r="ER17" s="52">
        <v>1</v>
      </c>
      <c r="ES17" s="52"/>
      <c r="ET17" s="52"/>
      <c r="EU17" s="52">
        <v>1</v>
      </c>
      <c r="EV17" s="52"/>
      <c r="EW17" s="52"/>
      <c r="EX17" s="52">
        <v>1</v>
      </c>
      <c r="EY17" s="52"/>
      <c r="EZ17" s="52"/>
      <c r="FA17" s="52">
        <v>1</v>
      </c>
      <c r="FB17" s="52"/>
      <c r="FC17" s="52"/>
      <c r="FD17" s="52">
        <v>1</v>
      </c>
      <c r="FE17" s="52"/>
      <c r="FF17" s="52"/>
      <c r="FG17" s="52">
        <v>1</v>
      </c>
      <c r="FH17" s="52"/>
      <c r="FI17" s="52"/>
      <c r="FJ17" s="52">
        <v>1</v>
      </c>
      <c r="FK17" s="4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6.5" thickBot="1" x14ac:dyDescent="0.3">
      <c r="A18" s="2">
        <v>5</v>
      </c>
      <c r="B18" s="59" t="s">
        <v>1016</v>
      </c>
      <c r="C18" s="51">
        <v>1</v>
      </c>
      <c r="D18" s="52"/>
      <c r="E18" s="52"/>
      <c r="F18" s="52">
        <v>1</v>
      </c>
      <c r="G18" s="52"/>
      <c r="H18" s="52"/>
      <c r="I18" s="52">
        <v>1</v>
      </c>
      <c r="J18" s="52"/>
      <c r="K18" s="52"/>
      <c r="L18" s="52">
        <v>1</v>
      </c>
      <c r="M18" s="52"/>
      <c r="N18" s="52"/>
      <c r="O18" s="52">
        <v>1</v>
      </c>
      <c r="P18" s="52"/>
      <c r="Q18" s="52"/>
      <c r="R18" s="52">
        <v>1</v>
      </c>
      <c r="S18" s="52"/>
      <c r="T18" s="52"/>
      <c r="U18" s="52">
        <v>1</v>
      </c>
      <c r="V18" s="52"/>
      <c r="W18" s="52"/>
      <c r="X18" s="52">
        <v>1</v>
      </c>
      <c r="Y18" s="52"/>
      <c r="Z18" s="52"/>
      <c r="AA18" s="52">
        <v>1</v>
      </c>
      <c r="AB18" s="52"/>
      <c r="AC18" s="52"/>
      <c r="AD18" s="52">
        <v>1</v>
      </c>
      <c r="AE18" s="52"/>
      <c r="AF18" s="52"/>
      <c r="AG18" s="52">
        <v>1</v>
      </c>
      <c r="AH18" s="52"/>
      <c r="AI18" s="52"/>
      <c r="AJ18" s="52">
        <v>1</v>
      </c>
      <c r="AK18" s="52"/>
      <c r="AL18" s="52"/>
      <c r="AM18" s="52">
        <v>1</v>
      </c>
      <c r="AN18" s="52"/>
      <c r="AO18" s="52"/>
      <c r="AP18" s="52">
        <v>1</v>
      </c>
      <c r="AQ18" s="52"/>
      <c r="AR18" s="52"/>
      <c r="AS18" s="52">
        <v>1</v>
      </c>
      <c r="AT18" s="52"/>
      <c r="AU18" s="52"/>
      <c r="AV18" s="52">
        <v>1</v>
      </c>
      <c r="AW18" s="52"/>
      <c r="AX18" s="52"/>
      <c r="AY18" s="52">
        <v>1</v>
      </c>
      <c r="AZ18" s="52"/>
      <c r="BA18" s="52"/>
      <c r="BB18" s="52">
        <v>1</v>
      </c>
      <c r="BC18" s="52"/>
      <c r="BD18" s="52"/>
      <c r="BE18" s="52">
        <v>1</v>
      </c>
      <c r="BF18" s="52"/>
      <c r="BG18" s="52"/>
      <c r="BH18" s="52">
        <v>1</v>
      </c>
      <c r="BI18" s="52"/>
      <c r="BJ18" s="52"/>
      <c r="BK18" s="52">
        <v>1</v>
      </c>
      <c r="BL18" s="52"/>
      <c r="BM18" s="52"/>
      <c r="BN18" s="52">
        <v>1</v>
      </c>
      <c r="BO18" s="52"/>
      <c r="BP18" s="52"/>
      <c r="BQ18" s="52">
        <v>1</v>
      </c>
      <c r="BR18" s="52"/>
      <c r="BS18" s="52"/>
      <c r="BT18" s="52">
        <v>1</v>
      </c>
      <c r="BU18" s="52"/>
      <c r="BV18" s="52"/>
      <c r="BW18" s="52">
        <v>1</v>
      </c>
      <c r="BX18" s="52"/>
      <c r="BY18" s="52"/>
      <c r="BZ18" s="52">
        <v>1</v>
      </c>
      <c r="CA18" s="52"/>
      <c r="CB18" s="52"/>
      <c r="CC18" s="52">
        <v>1</v>
      </c>
      <c r="CD18" s="52"/>
      <c r="CE18" s="52"/>
      <c r="CF18" s="52">
        <v>1</v>
      </c>
      <c r="CG18" s="52"/>
      <c r="CH18" s="52"/>
      <c r="CI18" s="52">
        <v>1</v>
      </c>
      <c r="CJ18" s="52"/>
      <c r="CK18" s="52"/>
      <c r="CL18" s="52">
        <v>1</v>
      </c>
      <c r="CM18" s="52"/>
      <c r="CN18" s="52"/>
      <c r="CO18" s="52">
        <v>1</v>
      </c>
      <c r="CP18" s="52"/>
      <c r="CQ18" s="52"/>
      <c r="CR18" s="52">
        <v>1</v>
      </c>
      <c r="CS18" s="52"/>
      <c r="CT18" s="52"/>
      <c r="CU18" s="52">
        <v>1</v>
      </c>
      <c r="CV18" s="52"/>
      <c r="CW18" s="52"/>
      <c r="CX18" s="52">
        <v>1</v>
      </c>
      <c r="CY18" s="52"/>
      <c r="CZ18" s="52"/>
      <c r="DA18" s="52">
        <v>1</v>
      </c>
      <c r="DB18" s="52"/>
      <c r="DC18" s="52"/>
      <c r="DD18" s="52">
        <v>1</v>
      </c>
      <c r="DE18" s="52"/>
      <c r="DF18" s="52"/>
      <c r="DG18" s="52">
        <v>1</v>
      </c>
      <c r="DH18" s="52"/>
      <c r="DI18" s="52"/>
      <c r="DJ18" s="52">
        <v>1</v>
      </c>
      <c r="DK18" s="52"/>
      <c r="DL18" s="52"/>
      <c r="DM18" s="52">
        <v>1</v>
      </c>
      <c r="DN18" s="52"/>
      <c r="DO18" s="52"/>
      <c r="DP18" s="52">
        <v>1</v>
      </c>
      <c r="DQ18" s="52"/>
      <c r="DR18" s="52"/>
      <c r="DS18" s="52">
        <v>1</v>
      </c>
      <c r="DT18" s="52"/>
      <c r="DU18" s="52"/>
      <c r="DV18" s="52">
        <v>1</v>
      </c>
      <c r="DW18" s="52"/>
      <c r="DX18" s="52"/>
      <c r="DY18" s="52">
        <v>1</v>
      </c>
      <c r="DZ18" s="52"/>
      <c r="EA18" s="52"/>
      <c r="EB18" s="52">
        <v>1</v>
      </c>
      <c r="EC18" s="52"/>
      <c r="ED18" s="52"/>
      <c r="EE18" s="52">
        <v>1</v>
      </c>
      <c r="EF18" s="52"/>
      <c r="EG18" s="52"/>
      <c r="EH18" s="52">
        <v>1</v>
      </c>
      <c r="EI18" s="52"/>
      <c r="EJ18" s="52"/>
      <c r="EK18" s="52"/>
      <c r="EL18" s="52">
        <v>1</v>
      </c>
      <c r="EM18" s="52"/>
      <c r="EN18" s="52">
        <v>1</v>
      </c>
      <c r="EO18" s="52"/>
      <c r="EP18" s="52"/>
      <c r="EQ18" s="52">
        <v>1</v>
      </c>
      <c r="ER18" s="52"/>
      <c r="ES18" s="52"/>
      <c r="ET18" s="52">
        <v>1</v>
      </c>
      <c r="EU18" s="52"/>
      <c r="EV18" s="52"/>
      <c r="EW18" s="52"/>
      <c r="EX18" s="52">
        <v>1</v>
      </c>
      <c r="EY18" s="52"/>
      <c r="EZ18" s="52">
        <v>1</v>
      </c>
      <c r="FA18" s="52"/>
      <c r="FB18" s="52"/>
      <c r="FC18" s="52">
        <v>1</v>
      </c>
      <c r="FD18" s="52"/>
      <c r="FE18" s="52"/>
      <c r="FF18" s="52">
        <v>1</v>
      </c>
      <c r="FG18" s="52"/>
      <c r="FH18" s="52"/>
      <c r="FI18" s="52">
        <v>1</v>
      </c>
      <c r="FJ18" s="52"/>
      <c r="FK18" s="52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6.5" thickBot="1" x14ac:dyDescent="0.3">
      <c r="A19" s="2">
        <v>6</v>
      </c>
      <c r="B19" s="59" t="s">
        <v>1017</v>
      </c>
      <c r="C19" s="51"/>
      <c r="D19" s="52">
        <v>1</v>
      </c>
      <c r="E19" s="52"/>
      <c r="F19" s="52"/>
      <c r="G19" s="52">
        <v>1</v>
      </c>
      <c r="H19" s="52"/>
      <c r="I19" s="52"/>
      <c r="J19" s="52">
        <v>1</v>
      </c>
      <c r="K19" s="52"/>
      <c r="L19" s="52"/>
      <c r="M19" s="52">
        <v>1</v>
      </c>
      <c r="N19" s="52"/>
      <c r="O19" s="52"/>
      <c r="P19" s="52">
        <v>1</v>
      </c>
      <c r="Q19" s="52"/>
      <c r="R19" s="52"/>
      <c r="S19" s="52">
        <v>1</v>
      </c>
      <c r="T19" s="52"/>
      <c r="U19" s="52"/>
      <c r="V19" s="52"/>
      <c r="W19" s="52">
        <v>1</v>
      </c>
      <c r="X19" s="52"/>
      <c r="Y19" s="52"/>
      <c r="Z19" s="52">
        <v>1</v>
      </c>
      <c r="AA19" s="52"/>
      <c r="AB19" s="52"/>
      <c r="AC19" s="52">
        <v>1</v>
      </c>
      <c r="AD19" s="52"/>
      <c r="AE19" s="52"/>
      <c r="AF19" s="52">
        <v>1</v>
      </c>
      <c r="AG19" s="52"/>
      <c r="AH19" s="52"/>
      <c r="AI19" s="52">
        <v>1</v>
      </c>
      <c r="AJ19" s="52"/>
      <c r="AK19" s="52"/>
      <c r="AL19" s="52">
        <v>1</v>
      </c>
      <c r="AM19" s="52"/>
      <c r="AN19" s="52"/>
      <c r="AO19" s="52">
        <v>1</v>
      </c>
      <c r="AP19" s="52"/>
      <c r="AQ19" s="52"/>
      <c r="AR19" s="52">
        <v>1</v>
      </c>
      <c r="AS19" s="52"/>
      <c r="AT19" s="52"/>
      <c r="AU19" s="52">
        <v>1</v>
      </c>
      <c r="AV19" s="52"/>
      <c r="AW19" s="52"/>
      <c r="AX19" s="52">
        <v>1</v>
      </c>
      <c r="AY19" s="52"/>
      <c r="AZ19" s="52"/>
      <c r="BA19" s="52">
        <v>1</v>
      </c>
      <c r="BB19" s="52"/>
      <c r="BC19" s="52"/>
      <c r="BD19" s="52">
        <v>1</v>
      </c>
      <c r="BE19" s="52"/>
      <c r="BF19" s="52"/>
      <c r="BG19" s="52">
        <v>1</v>
      </c>
      <c r="BH19" s="52"/>
      <c r="BI19" s="52"/>
      <c r="BJ19" s="52">
        <v>1</v>
      </c>
      <c r="BK19" s="52"/>
      <c r="BL19" s="52"/>
      <c r="BM19" s="52">
        <v>1</v>
      </c>
      <c r="BN19" s="52"/>
      <c r="BO19" s="52"/>
      <c r="BP19" s="52">
        <v>1</v>
      </c>
      <c r="BQ19" s="52"/>
      <c r="BR19" s="52"/>
      <c r="BS19" s="52">
        <v>1</v>
      </c>
      <c r="BT19" s="52"/>
      <c r="BU19" s="52"/>
      <c r="BV19" s="52">
        <v>1</v>
      </c>
      <c r="BW19" s="52"/>
      <c r="BX19" s="52"/>
      <c r="BY19" s="52">
        <v>1</v>
      </c>
      <c r="BZ19" s="52"/>
      <c r="CA19" s="52">
        <v>1</v>
      </c>
      <c r="CB19" s="52"/>
      <c r="CC19" s="52"/>
      <c r="CD19" s="52">
        <v>1</v>
      </c>
      <c r="CE19" s="52"/>
      <c r="CF19" s="52"/>
      <c r="CG19" s="52">
        <v>1</v>
      </c>
      <c r="CH19" s="52"/>
      <c r="CI19" s="52"/>
      <c r="CJ19" s="52">
        <v>1</v>
      </c>
      <c r="CK19" s="52"/>
      <c r="CL19" s="52"/>
      <c r="CM19" s="52"/>
      <c r="CN19" s="52">
        <v>1</v>
      </c>
      <c r="CO19" s="52"/>
      <c r="CP19" s="52"/>
      <c r="CQ19" s="52">
        <v>1</v>
      </c>
      <c r="CR19" s="52"/>
      <c r="CS19" s="52"/>
      <c r="CT19" s="52">
        <v>1</v>
      </c>
      <c r="CU19" s="52"/>
      <c r="CV19" s="52">
        <v>1</v>
      </c>
      <c r="CW19" s="52"/>
      <c r="CX19" s="52"/>
      <c r="CY19" s="52">
        <v>1</v>
      </c>
      <c r="CZ19" s="52"/>
      <c r="DA19" s="52"/>
      <c r="DB19" s="52">
        <v>1</v>
      </c>
      <c r="DC19" s="52"/>
      <c r="DD19" s="52"/>
      <c r="DE19" s="52">
        <v>1</v>
      </c>
      <c r="DF19" s="52"/>
      <c r="DG19" s="52"/>
      <c r="DH19" s="52">
        <v>1</v>
      </c>
      <c r="DI19" s="52"/>
      <c r="DJ19" s="52"/>
      <c r="DK19" s="52">
        <v>1</v>
      </c>
      <c r="DL19" s="52"/>
      <c r="DM19" s="52"/>
      <c r="DN19" s="52">
        <v>1</v>
      </c>
      <c r="DO19" s="52"/>
      <c r="DP19" s="52"/>
      <c r="DQ19" s="52"/>
      <c r="DR19" s="52">
        <v>1</v>
      </c>
      <c r="DS19" s="52"/>
      <c r="DT19" s="52">
        <v>1</v>
      </c>
      <c r="DU19" s="52"/>
      <c r="DV19" s="52"/>
      <c r="DW19" s="52">
        <v>1</v>
      </c>
      <c r="DX19" s="52"/>
      <c r="DY19" s="52"/>
      <c r="DZ19" s="52">
        <v>1</v>
      </c>
      <c r="EA19" s="52"/>
      <c r="EB19" s="52"/>
      <c r="EC19" s="52">
        <v>1</v>
      </c>
      <c r="ED19" s="52"/>
      <c r="EE19" s="52"/>
      <c r="EF19" s="52">
        <v>1</v>
      </c>
      <c r="EG19" s="52"/>
      <c r="EH19" s="52"/>
      <c r="EI19" s="52">
        <v>1</v>
      </c>
      <c r="EJ19" s="52"/>
      <c r="EK19" s="52"/>
      <c r="EL19" s="52">
        <v>1</v>
      </c>
      <c r="EM19" s="52"/>
      <c r="EN19" s="52"/>
      <c r="EO19" s="52">
        <v>1</v>
      </c>
      <c r="EP19" s="52"/>
      <c r="EQ19" s="52"/>
      <c r="ER19" s="52">
        <v>1</v>
      </c>
      <c r="ES19" s="52"/>
      <c r="ET19" s="52"/>
      <c r="EU19" s="52"/>
      <c r="EV19" s="52">
        <v>1</v>
      </c>
      <c r="EW19" s="52"/>
      <c r="EX19" s="52"/>
      <c r="EY19" s="52">
        <v>1</v>
      </c>
      <c r="EZ19" s="52"/>
      <c r="FA19" s="52">
        <v>1</v>
      </c>
      <c r="FB19" s="52"/>
      <c r="FC19" s="52"/>
      <c r="FD19" s="52">
        <v>1</v>
      </c>
      <c r="FE19" s="52"/>
      <c r="FF19" s="52"/>
      <c r="FG19" s="52"/>
      <c r="FH19" s="52">
        <v>1</v>
      </c>
      <c r="FI19" s="52"/>
      <c r="FJ19" s="52">
        <v>1</v>
      </c>
      <c r="FK19" s="52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6.5" thickBot="1" x14ac:dyDescent="0.3">
      <c r="A20" s="2">
        <v>7</v>
      </c>
      <c r="B20" s="59" t="s">
        <v>988</v>
      </c>
      <c r="C20" s="51"/>
      <c r="D20" s="52">
        <v>1</v>
      </c>
      <c r="E20" s="52"/>
      <c r="F20" s="52"/>
      <c r="G20" s="52">
        <v>1</v>
      </c>
      <c r="H20" s="52"/>
      <c r="I20" s="52"/>
      <c r="J20" s="52">
        <v>1</v>
      </c>
      <c r="K20" s="52"/>
      <c r="L20" s="52"/>
      <c r="M20" s="52">
        <v>1</v>
      </c>
      <c r="N20" s="52"/>
      <c r="O20" s="52"/>
      <c r="P20" s="52">
        <v>1</v>
      </c>
      <c r="Q20" s="52"/>
      <c r="R20" s="52"/>
      <c r="S20" s="52">
        <v>1</v>
      </c>
      <c r="T20" s="52"/>
      <c r="U20" s="52"/>
      <c r="V20" s="52">
        <v>1</v>
      </c>
      <c r="W20" s="52"/>
      <c r="X20" s="52"/>
      <c r="Y20" s="52">
        <v>1</v>
      </c>
      <c r="Z20" s="52"/>
      <c r="AA20" s="52"/>
      <c r="AB20" s="52">
        <v>1</v>
      </c>
      <c r="AC20" s="52"/>
      <c r="AD20" s="52"/>
      <c r="AE20" s="52">
        <v>1</v>
      </c>
      <c r="AF20" s="52"/>
      <c r="AG20" s="52"/>
      <c r="AH20" s="52">
        <v>1</v>
      </c>
      <c r="AI20" s="52"/>
      <c r="AJ20" s="52"/>
      <c r="AK20" s="52">
        <v>1</v>
      </c>
      <c r="AL20" s="52"/>
      <c r="AM20" s="52"/>
      <c r="AN20" s="52">
        <v>1</v>
      </c>
      <c r="AO20" s="52"/>
      <c r="AP20" s="52"/>
      <c r="AQ20" s="52">
        <v>1</v>
      </c>
      <c r="AR20" s="52"/>
      <c r="AS20" s="52"/>
      <c r="AT20" s="52">
        <v>1</v>
      </c>
      <c r="AU20" s="52"/>
      <c r="AV20" s="52"/>
      <c r="AW20" s="52">
        <v>1</v>
      </c>
      <c r="AX20" s="52"/>
      <c r="AY20" s="52"/>
      <c r="AZ20" s="52">
        <v>1</v>
      </c>
      <c r="BA20" s="52"/>
      <c r="BB20" s="52"/>
      <c r="BC20" s="52">
        <v>1</v>
      </c>
      <c r="BD20" s="52"/>
      <c r="BE20" s="52"/>
      <c r="BF20" s="52">
        <v>1</v>
      </c>
      <c r="BG20" s="52"/>
      <c r="BH20" s="52"/>
      <c r="BI20" s="52">
        <v>1</v>
      </c>
      <c r="BJ20" s="52"/>
      <c r="BK20" s="52"/>
      <c r="BL20" s="52">
        <v>1</v>
      </c>
      <c r="BM20" s="52"/>
      <c r="BN20" s="52"/>
      <c r="BO20" s="52">
        <v>1</v>
      </c>
      <c r="BP20" s="52"/>
      <c r="BQ20" s="52"/>
      <c r="BR20" s="52">
        <v>1</v>
      </c>
      <c r="BS20" s="52"/>
      <c r="BT20" s="52"/>
      <c r="BU20" s="52">
        <v>1</v>
      </c>
      <c r="BV20" s="52"/>
      <c r="BW20" s="52"/>
      <c r="BX20" s="52">
        <v>1</v>
      </c>
      <c r="BY20" s="52"/>
      <c r="BZ20" s="52"/>
      <c r="CA20" s="52">
        <v>1</v>
      </c>
      <c r="CB20" s="52"/>
      <c r="CC20" s="52"/>
      <c r="CD20" s="52">
        <v>1</v>
      </c>
      <c r="CE20" s="52"/>
      <c r="CF20" s="52"/>
      <c r="CG20" s="52">
        <v>1</v>
      </c>
      <c r="CH20" s="52"/>
      <c r="CI20" s="52"/>
      <c r="CJ20" s="52">
        <v>1</v>
      </c>
      <c r="CK20" s="52"/>
      <c r="CL20" s="52"/>
      <c r="CM20" s="52">
        <v>1</v>
      </c>
      <c r="CN20" s="52"/>
      <c r="CO20" s="52"/>
      <c r="CP20" s="52">
        <v>1</v>
      </c>
      <c r="CQ20" s="52"/>
      <c r="CR20" s="52"/>
      <c r="CS20" s="52">
        <v>1</v>
      </c>
      <c r="CT20" s="52"/>
      <c r="CU20" s="52"/>
      <c r="CV20" s="52">
        <v>1</v>
      </c>
      <c r="CW20" s="52"/>
      <c r="CX20" s="52"/>
      <c r="CY20" s="52">
        <v>1</v>
      </c>
      <c r="CZ20" s="52"/>
      <c r="DA20" s="52"/>
      <c r="DB20" s="52">
        <v>1</v>
      </c>
      <c r="DC20" s="52"/>
      <c r="DD20" s="52"/>
      <c r="DE20" s="52">
        <v>1</v>
      </c>
      <c r="DF20" s="52"/>
      <c r="DG20" s="52"/>
      <c r="DH20" s="52">
        <v>1</v>
      </c>
      <c r="DI20" s="52"/>
      <c r="DJ20" s="52"/>
      <c r="DK20" s="52">
        <v>1</v>
      </c>
      <c r="DL20" s="52"/>
      <c r="DM20" s="52"/>
      <c r="DN20" s="52">
        <v>1</v>
      </c>
      <c r="DO20" s="52"/>
      <c r="DP20" s="52"/>
      <c r="DQ20" s="52">
        <v>1</v>
      </c>
      <c r="DR20" s="52"/>
      <c r="DS20" s="52"/>
      <c r="DT20" s="52">
        <v>1</v>
      </c>
      <c r="DU20" s="52"/>
      <c r="DV20" s="52"/>
      <c r="DW20" s="52">
        <v>1</v>
      </c>
      <c r="DX20" s="52"/>
      <c r="DY20" s="52"/>
      <c r="DZ20" s="52">
        <v>1</v>
      </c>
      <c r="EA20" s="52"/>
      <c r="EB20" s="52"/>
      <c r="EC20" s="52">
        <v>1</v>
      </c>
      <c r="ED20" s="52"/>
      <c r="EE20" s="52"/>
      <c r="EF20" s="52">
        <v>1</v>
      </c>
      <c r="EG20" s="52"/>
      <c r="EH20" s="52"/>
      <c r="EI20" s="52">
        <v>1</v>
      </c>
      <c r="EJ20" s="52"/>
      <c r="EK20" s="52"/>
      <c r="EL20" s="52">
        <v>1</v>
      </c>
      <c r="EM20" s="52"/>
      <c r="EN20" s="52"/>
      <c r="EO20" s="52">
        <v>1</v>
      </c>
      <c r="EP20" s="52"/>
      <c r="EQ20" s="52"/>
      <c r="ER20" s="52">
        <v>1</v>
      </c>
      <c r="ES20" s="52"/>
      <c r="ET20" s="52"/>
      <c r="EU20" s="52">
        <v>1</v>
      </c>
      <c r="EV20" s="52"/>
      <c r="EW20" s="52"/>
      <c r="EX20" s="52">
        <v>1</v>
      </c>
      <c r="EY20" s="52"/>
      <c r="EZ20" s="52"/>
      <c r="FA20" s="52">
        <v>1</v>
      </c>
      <c r="FB20" s="52"/>
      <c r="FC20" s="52"/>
      <c r="FD20" s="52">
        <v>1</v>
      </c>
      <c r="FE20" s="52"/>
      <c r="FF20" s="52"/>
      <c r="FG20" s="52">
        <v>1</v>
      </c>
      <c r="FH20" s="52"/>
      <c r="FI20" s="52"/>
      <c r="FJ20" s="52">
        <v>1</v>
      </c>
      <c r="FK20" s="52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ht="16.5" thickBot="1" x14ac:dyDescent="0.3">
      <c r="A21" s="3">
        <v>8</v>
      </c>
      <c r="B21" s="59" t="s">
        <v>989</v>
      </c>
      <c r="C21" s="51"/>
      <c r="D21" s="52">
        <v>1</v>
      </c>
      <c r="E21" s="52"/>
      <c r="F21" s="52"/>
      <c r="G21" s="52">
        <v>1</v>
      </c>
      <c r="H21" s="52"/>
      <c r="I21" s="52"/>
      <c r="J21" s="52">
        <v>1</v>
      </c>
      <c r="K21" s="52"/>
      <c r="L21" s="52"/>
      <c r="M21" s="52">
        <v>1</v>
      </c>
      <c r="N21" s="52"/>
      <c r="O21" s="52"/>
      <c r="P21" s="52">
        <v>1</v>
      </c>
      <c r="Q21" s="52"/>
      <c r="R21" s="52"/>
      <c r="S21" s="52">
        <v>1</v>
      </c>
      <c r="T21" s="52"/>
      <c r="U21" s="52"/>
      <c r="V21" s="52">
        <v>1</v>
      </c>
      <c r="W21" s="52"/>
      <c r="X21" s="52"/>
      <c r="Y21" s="52">
        <v>1</v>
      </c>
      <c r="Z21" s="52"/>
      <c r="AA21" s="52"/>
      <c r="AB21" s="52">
        <v>1</v>
      </c>
      <c r="AC21" s="52"/>
      <c r="AD21" s="52"/>
      <c r="AE21" s="52">
        <v>1</v>
      </c>
      <c r="AF21" s="52"/>
      <c r="AG21" s="52"/>
      <c r="AH21" s="52">
        <v>1</v>
      </c>
      <c r="AI21" s="52"/>
      <c r="AJ21" s="52"/>
      <c r="AK21" s="52">
        <v>1</v>
      </c>
      <c r="AL21" s="52"/>
      <c r="AM21" s="52"/>
      <c r="AN21" s="52">
        <v>1</v>
      </c>
      <c r="AO21" s="52"/>
      <c r="AP21" s="52"/>
      <c r="AQ21" s="52">
        <v>1</v>
      </c>
      <c r="AR21" s="52"/>
      <c r="AS21" s="52"/>
      <c r="AT21" s="52">
        <v>1</v>
      </c>
      <c r="AU21" s="52"/>
      <c r="AV21" s="52"/>
      <c r="AW21" s="52">
        <v>1</v>
      </c>
      <c r="AX21" s="52"/>
      <c r="AY21" s="52"/>
      <c r="AZ21" s="52">
        <v>1</v>
      </c>
      <c r="BA21" s="52"/>
      <c r="BB21" s="52"/>
      <c r="BC21" s="52">
        <v>1</v>
      </c>
      <c r="BD21" s="52"/>
      <c r="BE21" s="52"/>
      <c r="BF21" s="52">
        <v>1</v>
      </c>
      <c r="BG21" s="52"/>
      <c r="BH21" s="52"/>
      <c r="BI21" s="52">
        <v>1</v>
      </c>
      <c r="BJ21" s="52"/>
      <c r="BK21" s="52"/>
      <c r="BL21" s="52">
        <v>1</v>
      </c>
      <c r="BM21" s="52"/>
      <c r="BN21" s="52"/>
      <c r="BO21" s="52">
        <v>1</v>
      </c>
      <c r="BP21" s="52"/>
      <c r="BQ21" s="52"/>
      <c r="BR21" s="52">
        <v>1</v>
      </c>
      <c r="BS21" s="52"/>
      <c r="BT21" s="52"/>
      <c r="BU21" s="52">
        <v>1</v>
      </c>
      <c r="BV21" s="52"/>
      <c r="BW21" s="52"/>
      <c r="BX21" s="52">
        <v>1</v>
      </c>
      <c r="BY21" s="52"/>
      <c r="BZ21" s="52"/>
      <c r="CA21" s="52">
        <v>1</v>
      </c>
      <c r="CB21" s="52"/>
      <c r="CC21" s="52"/>
      <c r="CD21" s="52">
        <v>1</v>
      </c>
      <c r="CE21" s="52"/>
      <c r="CF21" s="52"/>
      <c r="CG21" s="52">
        <v>1</v>
      </c>
      <c r="CH21" s="52"/>
      <c r="CI21" s="52"/>
      <c r="CJ21" s="52">
        <v>1</v>
      </c>
      <c r="CK21" s="52"/>
      <c r="CL21" s="52"/>
      <c r="CM21" s="52">
        <v>1</v>
      </c>
      <c r="CN21" s="52"/>
      <c r="CO21" s="52"/>
      <c r="CP21" s="52">
        <v>1</v>
      </c>
      <c r="CQ21" s="52"/>
      <c r="CR21" s="52"/>
      <c r="CS21" s="52">
        <v>1</v>
      </c>
      <c r="CT21" s="52"/>
      <c r="CU21" s="52"/>
      <c r="CV21" s="52">
        <v>1</v>
      </c>
      <c r="CW21" s="52"/>
      <c r="CX21" s="52"/>
      <c r="CY21" s="52">
        <v>1</v>
      </c>
      <c r="CZ21" s="52"/>
      <c r="DA21" s="52"/>
      <c r="DB21" s="52">
        <v>1</v>
      </c>
      <c r="DC21" s="52"/>
      <c r="DD21" s="52">
        <v>1</v>
      </c>
      <c r="DE21" s="52"/>
      <c r="DF21" s="52"/>
      <c r="DG21" s="52"/>
      <c r="DH21" s="52">
        <v>1</v>
      </c>
      <c r="DI21" s="52"/>
      <c r="DJ21" s="52"/>
      <c r="DK21" s="52">
        <v>1</v>
      </c>
      <c r="DL21" s="52"/>
      <c r="DM21" s="52">
        <v>1</v>
      </c>
      <c r="DN21" s="52"/>
      <c r="DO21" s="52"/>
      <c r="DP21" s="52"/>
      <c r="DQ21" s="52">
        <v>1</v>
      </c>
      <c r="DR21" s="52"/>
      <c r="DS21" s="52"/>
      <c r="DT21" s="52">
        <v>1</v>
      </c>
      <c r="DU21" s="52"/>
      <c r="DV21" s="52"/>
      <c r="DW21" s="52">
        <v>1</v>
      </c>
      <c r="DX21" s="52"/>
      <c r="DY21" s="52">
        <v>1</v>
      </c>
      <c r="DZ21" s="52"/>
      <c r="EA21" s="52"/>
      <c r="EB21" s="52"/>
      <c r="EC21" s="52">
        <v>1</v>
      </c>
      <c r="ED21" s="52"/>
      <c r="EE21" s="52"/>
      <c r="EF21" s="52">
        <v>1</v>
      </c>
      <c r="EG21" s="52"/>
      <c r="EH21" s="52"/>
      <c r="EI21" s="52">
        <v>1</v>
      </c>
      <c r="EJ21" s="52"/>
      <c r="EK21" s="52"/>
      <c r="EL21" s="52">
        <v>1</v>
      </c>
      <c r="EM21" s="52"/>
      <c r="EN21" s="52"/>
      <c r="EO21" s="52">
        <v>1</v>
      </c>
      <c r="EP21" s="52"/>
      <c r="EQ21" s="52"/>
      <c r="ER21" s="52">
        <v>1</v>
      </c>
      <c r="ES21" s="52"/>
      <c r="ET21" s="52"/>
      <c r="EU21" s="52">
        <v>1</v>
      </c>
      <c r="EV21" s="52"/>
      <c r="EW21" s="52"/>
      <c r="EX21" s="52">
        <v>1</v>
      </c>
      <c r="EY21" s="52"/>
      <c r="EZ21" s="52"/>
      <c r="FA21" s="52">
        <v>1</v>
      </c>
      <c r="FB21" s="52"/>
      <c r="FC21" s="52"/>
      <c r="FD21" s="52">
        <v>1</v>
      </c>
      <c r="FE21" s="52"/>
      <c r="FF21" s="52"/>
      <c r="FG21" s="52">
        <v>1</v>
      </c>
      <c r="FH21" s="52"/>
      <c r="FI21" s="52"/>
      <c r="FJ21" s="52">
        <v>1</v>
      </c>
      <c r="FK21" s="52"/>
    </row>
    <row r="22" spans="1:254" ht="16.5" thickBot="1" x14ac:dyDescent="0.3">
      <c r="A22" s="3">
        <v>9</v>
      </c>
      <c r="B22" s="59" t="s">
        <v>990</v>
      </c>
      <c r="C22" s="51">
        <v>1</v>
      </c>
      <c r="D22" s="52"/>
      <c r="E22" s="52"/>
      <c r="F22" s="52">
        <v>1</v>
      </c>
      <c r="G22" s="52"/>
      <c r="H22" s="52"/>
      <c r="I22" s="52">
        <v>1</v>
      </c>
      <c r="J22" s="52"/>
      <c r="K22" s="52"/>
      <c r="L22" s="52">
        <v>1</v>
      </c>
      <c r="M22" s="52"/>
      <c r="N22" s="52"/>
      <c r="O22" s="52">
        <v>1</v>
      </c>
      <c r="P22" s="52"/>
      <c r="Q22" s="52"/>
      <c r="R22" s="52">
        <v>1</v>
      </c>
      <c r="S22" s="52"/>
      <c r="T22" s="52"/>
      <c r="U22" s="52">
        <v>1</v>
      </c>
      <c r="V22" s="52"/>
      <c r="W22" s="52"/>
      <c r="X22" s="52">
        <v>1</v>
      </c>
      <c r="Y22" s="52"/>
      <c r="Z22" s="52"/>
      <c r="AA22" s="52">
        <v>1</v>
      </c>
      <c r="AB22" s="52"/>
      <c r="AC22" s="52"/>
      <c r="AD22" s="52">
        <v>1</v>
      </c>
      <c r="AE22" s="52"/>
      <c r="AF22" s="52"/>
      <c r="AG22" s="52">
        <v>1</v>
      </c>
      <c r="AH22" s="52"/>
      <c r="AI22" s="52"/>
      <c r="AJ22" s="52">
        <v>1</v>
      </c>
      <c r="AK22" s="52"/>
      <c r="AL22" s="52"/>
      <c r="AM22" s="52">
        <v>1</v>
      </c>
      <c r="AN22" s="52"/>
      <c r="AO22" s="52"/>
      <c r="AP22" s="52">
        <v>1</v>
      </c>
      <c r="AQ22" s="52"/>
      <c r="AR22" s="52"/>
      <c r="AS22" s="52">
        <v>1</v>
      </c>
      <c r="AT22" s="52"/>
      <c r="AU22" s="52"/>
      <c r="AV22" s="52">
        <v>1</v>
      </c>
      <c r="AW22" s="52"/>
      <c r="AX22" s="52"/>
      <c r="AY22" s="52">
        <v>1</v>
      </c>
      <c r="AZ22" s="52"/>
      <c r="BA22" s="52"/>
      <c r="BB22" s="52">
        <v>1</v>
      </c>
      <c r="BC22" s="52"/>
      <c r="BD22" s="52"/>
      <c r="BE22" s="52">
        <v>1</v>
      </c>
      <c r="BF22" s="52"/>
      <c r="BG22" s="52"/>
      <c r="BH22" s="52">
        <v>1</v>
      </c>
      <c r="BI22" s="52"/>
      <c r="BJ22" s="52"/>
      <c r="BK22" s="52">
        <v>1</v>
      </c>
      <c r="BL22" s="52"/>
      <c r="BM22" s="52"/>
      <c r="BN22" s="52">
        <v>1</v>
      </c>
      <c r="BO22" s="52"/>
      <c r="BP22" s="52"/>
      <c r="BQ22" s="52">
        <v>1</v>
      </c>
      <c r="BR22" s="52"/>
      <c r="BS22" s="52"/>
      <c r="BT22" s="52">
        <v>1</v>
      </c>
      <c r="BU22" s="52"/>
      <c r="BV22" s="52"/>
      <c r="BW22" s="52">
        <v>1</v>
      </c>
      <c r="BX22" s="52"/>
      <c r="BY22" s="52"/>
      <c r="BZ22" s="52"/>
      <c r="CA22" s="52">
        <v>1</v>
      </c>
      <c r="CB22" s="52"/>
      <c r="CC22" s="52"/>
      <c r="CD22" s="52">
        <v>1</v>
      </c>
      <c r="CE22" s="52"/>
      <c r="CF22" s="52"/>
      <c r="CG22" s="52">
        <v>1</v>
      </c>
      <c r="CH22" s="52"/>
      <c r="CI22" s="52">
        <v>1</v>
      </c>
      <c r="CJ22" s="52"/>
      <c r="CK22" s="52"/>
      <c r="CL22" s="52">
        <v>1</v>
      </c>
      <c r="CM22" s="52"/>
      <c r="CN22" s="52"/>
      <c r="CO22" s="52">
        <v>1</v>
      </c>
      <c r="CP22" s="52"/>
      <c r="CQ22" s="52"/>
      <c r="CR22" s="52">
        <v>1</v>
      </c>
      <c r="CS22" s="52"/>
      <c r="CT22" s="52"/>
      <c r="CU22" s="52">
        <v>1</v>
      </c>
      <c r="CV22" s="52"/>
      <c r="CW22" s="52"/>
      <c r="CX22" s="52">
        <v>1</v>
      </c>
      <c r="CY22" s="52"/>
      <c r="CZ22" s="52"/>
      <c r="DA22" s="52"/>
      <c r="DB22" s="52">
        <v>1</v>
      </c>
      <c r="DC22" s="52"/>
      <c r="DD22" s="52">
        <v>1</v>
      </c>
      <c r="DE22" s="52"/>
      <c r="DF22" s="52"/>
      <c r="DG22" s="52">
        <v>1</v>
      </c>
      <c r="DH22" s="52"/>
      <c r="DI22" s="52"/>
      <c r="DJ22" s="52">
        <v>1</v>
      </c>
      <c r="DK22" s="52"/>
      <c r="DL22" s="52"/>
      <c r="DM22" s="52">
        <v>1</v>
      </c>
      <c r="DN22" s="52"/>
      <c r="DO22" s="52"/>
      <c r="DP22" s="52">
        <v>1</v>
      </c>
      <c r="DQ22" s="52"/>
      <c r="DR22" s="52"/>
      <c r="DS22" s="52">
        <v>1</v>
      </c>
      <c r="DT22" s="52"/>
      <c r="DU22" s="52"/>
      <c r="DV22" s="52">
        <v>1</v>
      </c>
      <c r="DW22" s="52"/>
      <c r="DX22" s="52"/>
      <c r="DY22" s="52">
        <v>1</v>
      </c>
      <c r="DZ22" s="52"/>
      <c r="EA22" s="52"/>
      <c r="EB22" s="52">
        <v>1</v>
      </c>
      <c r="EC22" s="52"/>
      <c r="ED22" s="52"/>
      <c r="EE22" s="52">
        <v>1</v>
      </c>
      <c r="EF22" s="52"/>
      <c r="EG22" s="52"/>
      <c r="EH22" s="52"/>
      <c r="EI22" s="52">
        <v>1</v>
      </c>
      <c r="EJ22" s="52"/>
      <c r="EK22" s="52">
        <v>1</v>
      </c>
      <c r="EL22" s="52"/>
      <c r="EM22" s="52"/>
      <c r="EN22" s="52">
        <v>1</v>
      </c>
      <c r="EO22" s="52"/>
      <c r="EP22" s="52"/>
      <c r="EQ22" s="52">
        <v>1</v>
      </c>
      <c r="ER22" s="52"/>
      <c r="ES22" s="52"/>
      <c r="ET22" s="52">
        <v>1</v>
      </c>
      <c r="EU22" s="52"/>
      <c r="EV22" s="52"/>
      <c r="EW22" s="52"/>
      <c r="EX22" s="52">
        <v>1</v>
      </c>
      <c r="EY22" s="52"/>
      <c r="EZ22" s="52">
        <v>1</v>
      </c>
      <c r="FA22" s="52"/>
      <c r="FB22" s="52"/>
      <c r="FC22" s="52">
        <v>1</v>
      </c>
      <c r="FD22" s="52"/>
      <c r="FE22" s="52"/>
      <c r="FF22" s="52">
        <v>1</v>
      </c>
      <c r="FG22" s="52"/>
      <c r="FH22" s="52"/>
      <c r="FI22" s="52">
        <v>1</v>
      </c>
      <c r="FJ22" s="52"/>
      <c r="FK22" s="52"/>
    </row>
    <row r="23" spans="1:254" ht="16.5" thickBot="1" x14ac:dyDescent="0.3">
      <c r="A23" s="3">
        <v>10</v>
      </c>
      <c r="B23" s="59" t="s">
        <v>991</v>
      </c>
      <c r="C23" s="51"/>
      <c r="D23" s="52"/>
      <c r="E23" s="52">
        <v>1</v>
      </c>
      <c r="F23" s="52"/>
      <c r="G23" s="52"/>
      <c r="H23" s="52">
        <v>1</v>
      </c>
      <c r="I23" s="52"/>
      <c r="J23" s="52"/>
      <c r="K23" s="52">
        <v>1</v>
      </c>
      <c r="L23" s="52"/>
      <c r="M23" s="52"/>
      <c r="N23" s="52">
        <v>1</v>
      </c>
      <c r="O23" s="52"/>
      <c r="P23" s="52"/>
      <c r="Q23" s="52">
        <v>1</v>
      </c>
      <c r="R23" s="52"/>
      <c r="S23" s="52"/>
      <c r="T23" s="52">
        <v>1</v>
      </c>
      <c r="U23" s="52"/>
      <c r="V23" s="52"/>
      <c r="W23" s="52">
        <v>1</v>
      </c>
      <c r="X23" s="52"/>
      <c r="Y23" s="52"/>
      <c r="Z23" s="52">
        <v>1</v>
      </c>
      <c r="AA23" s="52"/>
      <c r="AB23" s="52"/>
      <c r="AC23" s="52">
        <v>1</v>
      </c>
      <c r="AD23" s="52"/>
      <c r="AE23" s="52"/>
      <c r="AF23" s="52">
        <v>1</v>
      </c>
      <c r="AG23" s="52"/>
      <c r="AH23" s="52"/>
      <c r="AI23" s="52">
        <v>1</v>
      </c>
      <c r="AJ23" s="52"/>
      <c r="AK23" s="52"/>
      <c r="AL23" s="52">
        <v>1</v>
      </c>
      <c r="AM23" s="52"/>
      <c r="AN23" s="52"/>
      <c r="AO23" s="52">
        <v>1</v>
      </c>
      <c r="AP23" s="52"/>
      <c r="AQ23" s="52"/>
      <c r="AR23" s="52">
        <v>1</v>
      </c>
      <c r="AS23" s="52"/>
      <c r="AT23" s="52"/>
      <c r="AU23" s="52">
        <v>1</v>
      </c>
      <c r="AV23" s="52"/>
      <c r="AW23" s="52"/>
      <c r="AX23" s="52">
        <v>1</v>
      </c>
      <c r="AY23" s="52"/>
      <c r="AZ23" s="52"/>
      <c r="BA23" s="52">
        <v>1</v>
      </c>
      <c r="BB23" s="52"/>
      <c r="BC23" s="52"/>
      <c r="BD23" s="52">
        <v>1</v>
      </c>
      <c r="BE23" s="52"/>
      <c r="BF23" s="52"/>
      <c r="BG23" s="52">
        <v>1</v>
      </c>
      <c r="BH23" s="52"/>
      <c r="BI23" s="52"/>
      <c r="BJ23" s="52">
        <v>1</v>
      </c>
      <c r="BK23" s="52"/>
      <c r="BL23" s="52"/>
      <c r="BM23" s="52">
        <v>1</v>
      </c>
      <c r="BN23" s="52"/>
      <c r="BO23" s="52"/>
      <c r="BP23" s="52">
        <v>1</v>
      </c>
      <c r="BQ23" s="52"/>
      <c r="BR23" s="52"/>
      <c r="BS23" s="52">
        <v>1</v>
      </c>
      <c r="BT23" s="52"/>
      <c r="BU23" s="52"/>
      <c r="BV23" s="52">
        <v>1</v>
      </c>
      <c r="BW23" s="52"/>
      <c r="BX23" s="52"/>
      <c r="BY23" s="52">
        <v>1</v>
      </c>
      <c r="BZ23" s="52"/>
      <c r="CA23" s="52"/>
      <c r="CB23" s="52">
        <v>1</v>
      </c>
      <c r="CC23" s="52"/>
      <c r="CD23" s="52"/>
      <c r="CE23" s="52">
        <v>1</v>
      </c>
      <c r="CF23" s="52"/>
      <c r="CG23" s="52"/>
      <c r="CH23" s="52">
        <v>1</v>
      </c>
      <c r="CI23" s="52"/>
      <c r="CJ23" s="52"/>
      <c r="CK23" s="52">
        <v>1</v>
      </c>
      <c r="CL23" s="52"/>
      <c r="CM23" s="52"/>
      <c r="CN23" s="52">
        <v>1</v>
      </c>
      <c r="CO23" s="52"/>
      <c r="CP23" s="52"/>
      <c r="CQ23" s="52">
        <v>1</v>
      </c>
      <c r="CR23" s="52"/>
      <c r="CS23" s="52"/>
      <c r="CT23" s="52">
        <v>1</v>
      </c>
      <c r="CU23" s="52"/>
      <c r="CV23" s="52"/>
      <c r="CW23" s="52">
        <v>1</v>
      </c>
      <c r="CX23" s="52"/>
      <c r="CY23" s="52"/>
      <c r="CZ23" s="52">
        <v>1</v>
      </c>
      <c r="DA23" s="52"/>
      <c r="DB23" s="52"/>
      <c r="DC23" s="52">
        <v>1</v>
      </c>
      <c r="DD23" s="52"/>
      <c r="DE23" s="52"/>
      <c r="DF23" s="52">
        <v>1</v>
      </c>
      <c r="DG23" s="52"/>
      <c r="DH23" s="52"/>
      <c r="DI23" s="52">
        <v>1</v>
      </c>
      <c r="DJ23" s="52"/>
      <c r="DK23" s="52"/>
      <c r="DL23" s="52">
        <v>1</v>
      </c>
      <c r="DM23" s="52"/>
      <c r="DN23" s="52"/>
      <c r="DO23" s="52">
        <v>1</v>
      </c>
      <c r="DP23" s="52"/>
      <c r="DQ23" s="52"/>
      <c r="DR23" s="52">
        <v>1</v>
      </c>
      <c r="DS23" s="52"/>
      <c r="DT23" s="52"/>
      <c r="DU23" s="52">
        <v>1</v>
      </c>
      <c r="DV23" s="52"/>
      <c r="DW23" s="52"/>
      <c r="DX23" s="52">
        <v>1</v>
      </c>
      <c r="DY23" s="52"/>
      <c r="DZ23" s="52"/>
      <c r="EA23" s="52">
        <v>1</v>
      </c>
      <c r="EB23" s="52"/>
      <c r="EC23" s="52"/>
      <c r="ED23" s="52">
        <v>1</v>
      </c>
      <c r="EE23" s="52"/>
      <c r="EF23" s="52"/>
      <c r="EG23" s="52">
        <v>1</v>
      </c>
      <c r="EH23" s="52"/>
      <c r="EI23" s="52"/>
      <c r="EJ23" s="52">
        <v>1</v>
      </c>
      <c r="EK23" s="52"/>
      <c r="EL23" s="52"/>
      <c r="EM23" s="52">
        <v>1</v>
      </c>
      <c r="EN23" s="52"/>
      <c r="EO23" s="52"/>
      <c r="EP23" s="52">
        <v>1</v>
      </c>
      <c r="EQ23" s="52"/>
      <c r="ER23" s="52"/>
      <c r="ES23" s="52">
        <v>1</v>
      </c>
      <c r="ET23" s="52"/>
      <c r="EU23" s="52"/>
      <c r="EV23" s="52">
        <v>1</v>
      </c>
      <c r="EW23" s="52"/>
      <c r="EX23" s="52"/>
      <c r="EY23" s="52">
        <v>1</v>
      </c>
      <c r="EZ23" s="52"/>
      <c r="FA23" s="52"/>
      <c r="FB23" s="52">
        <v>1</v>
      </c>
      <c r="FC23" s="52"/>
      <c r="FD23" s="52"/>
      <c r="FE23" s="52">
        <v>1</v>
      </c>
      <c r="FF23" s="52"/>
      <c r="FG23" s="52"/>
      <c r="FH23" s="52">
        <v>1</v>
      </c>
      <c r="FI23" s="52"/>
      <c r="FJ23" s="52"/>
      <c r="FK23" s="52">
        <v>1</v>
      </c>
    </row>
    <row r="24" spans="1:254" ht="16.5" thickBot="1" x14ac:dyDescent="0.3">
      <c r="A24" s="3">
        <v>11</v>
      </c>
      <c r="B24" s="59" t="s">
        <v>994</v>
      </c>
      <c r="C24" s="51">
        <v>1</v>
      </c>
      <c r="D24" s="52"/>
      <c r="E24" s="52"/>
      <c r="F24" s="52">
        <v>1</v>
      </c>
      <c r="G24" s="52"/>
      <c r="H24" s="52"/>
      <c r="I24" s="52">
        <v>1</v>
      </c>
      <c r="J24" s="52"/>
      <c r="K24" s="52"/>
      <c r="L24" s="52">
        <v>1</v>
      </c>
      <c r="M24" s="52"/>
      <c r="N24" s="52"/>
      <c r="O24" s="52">
        <v>1</v>
      </c>
      <c r="P24" s="52"/>
      <c r="Q24" s="52"/>
      <c r="R24" s="52">
        <v>1</v>
      </c>
      <c r="S24" s="52"/>
      <c r="T24" s="52"/>
      <c r="U24" s="52">
        <v>1</v>
      </c>
      <c r="V24" s="52"/>
      <c r="W24" s="52"/>
      <c r="X24" s="52">
        <v>1</v>
      </c>
      <c r="Y24" s="52"/>
      <c r="Z24" s="52"/>
      <c r="AA24" s="52">
        <v>1</v>
      </c>
      <c r="AB24" s="52"/>
      <c r="AC24" s="52"/>
      <c r="AD24" s="52">
        <v>1</v>
      </c>
      <c r="AE24" s="52"/>
      <c r="AF24" s="52"/>
      <c r="AG24" s="52">
        <v>1</v>
      </c>
      <c r="AH24" s="52"/>
      <c r="AI24" s="52"/>
      <c r="AJ24" s="52">
        <v>1</v>
      </c>
      <c r="AK24" s="52"/>
      <c r="AL24" s="52"/>
      <c r="AM24" s="52">
        <v>1</v>
      </c>
      <c r="AN24" s="52"/>
      <c r="AO24" s="52"/>
      <c r="AP24" s="52">
        <v>1</v>
      </c>
      <c r="AQ24" s="52"/>
      <c r="AR24" s="52"/>
      <c r="AS24" s="52">
        <v>1</v>
      </c>
      <c r="AT24" s="52"/>
      <c r="AU24" s="52"/>
      <c r="AV24" s="52">
        <v>1</v>
      </c>
      <c r="AW24" s="52"/>
      <c r="AX24" s="52"/>
      <c r="AY24" s="52">
        <v>1</v>
      </c>
      <c r="AZ24" s="52"/>
      <c r="BA24" s="52"/>
      <c r="BB24" s="52">
        <v>1</v>
      </c>
      <c r="BC24" s="52"/>
      <c r="BD24" s="52"/>
      <c r="BE24" s="52">
        <v>1</v>
      </c>
      <c r="BF24" s="52"/>
      <c r="BG24" s="52"/>
      <c r="BH24" s="52">
        <v>1</v>
      </c>
      <c r="BI24" s="52"/>
      <c r="BJ24" s="52"/>
      <c r="BK24" s="52">
        <v>1</v>
      </c>
      <c r="BL24" s="52"/>
      <c r="BM24" s="52"/>
      <c r="BN24" s="52">
        <v>1</v>
      </c>
      <c r="BO24" s="52"/>
      <c r="BP24" s="52"/>
      <c r="BQ24" s="52">
        <v>1</v>
      </c>
      <c r="BR24" s="52"/>
      <c r="BS24" s="52"/>
      <c r="BT24" s="52">
        <v>1</v>
      </c>
      <c r="BU24" s="52"/>
      <c r="BV24" s="52"/>
      <c r="BW24" s="52">
        <v>1</v>
      </c>
      <c r="BX24" s="52"/>
      <c r="BY24" s="52"/>
      <c r="BZ24" s="52">
        <v>1</v>
      </c>
      <c r="CA24" s="52"/>
      <c r="CB24" s="52"/>
      <c r="CC24" s="52">
        <v>1</v>
      </c>
      <c r="CD24" s="52"/>
      <c r="CE24" s="52"/>
      <c r="CF24" s="52">
        <v>1</v>
      </c>
      <c r="CG24" s="52"/>
      <c r="CH24" s="52"/>
      <c r="CI24" s="52">
        <v>1</v>
      </c>
      <c r="CJ24" s="52"/>
      <c r="CK24" s="52"/>
      <c r="CL24" s="52">
        <v>1</v>
      </c>
      <c r="CM24" s="52"/>
      <c r="CN24" s="52"/>
      <c r="CO24" s="52">
        <v>1</v>
      </c>
      <c r="CP24" s="52"/>
      <c r="CQ24" s="52"/>
      <c r="CR24" s="52">
        <v>1</v>
      </c>
      <c r="CS24" s="52"/>
      <c r="CT24" s="52"/>
      <c r="CU24" s="52">
        <v>1</v>
      </c>
      <c r="CV24" s="52"/>
      <c r="CW24" s="52"/>
      <c r="CX24" s="52">
        <v>1</v>
      </c>
      <c r="CY24" s="52"/>
      <c r="CZ24" s="52"/>
      <c r="DA24" s="52">
        <v>1</v>
      </c>
      <c r="DB24" s="52"/>
      <c r="DC24" s="52"/>
      <c r="DD24" s="52">
        <v>1</v>
      </c>
      <c r="DE24" s="52"/>
      <c r="DF24" s="52"/>
      <c r="DG24" s="52">
        <v>1</v>
      </c>
      <c r="DH24" s="52"/>
      <c r="DI24" s="52"/>
      <c r="DJ24" s="52">
        <v>1</v>
      </c>
      <c r="DK24" s="52"/>
      <c r="DL24" s="52"/>
      <c r="DM24" s="52">
        <v>1</v>
      </c>
      <c r="DN24" s="52"/>
      <c r="DO24" s="52"/>
      <c r="DP24" s="52">
        <v>1</v>
      </c>
      <c r="DQ24" s="52"/>
      <c r="DR24" s="52"/>
      <c r="DS24" s="52">
        <v>1</v>
      </c>
      <c r="DT24" s="52"/>
      <c r="DU24" s="52"/>
      <c r="DV24" s="52">
        <v>1</v>
      </c>
      <c r="DW24" s="52"/>
      <c r="DX24" s="52"/>
      <c r="DY24" s="52">
        <v>1</v>
      </c>
      <c r="DZ24" s="52"/>
      <c r="EA24" s="52"/>
      <c r="EB24" s="52">
        <v>1</v>
      </c>
      <c r="EC24" s="52"/>
      <c r="ED24" s="52"/>
      <c r="EE24" s="52">
        <v>1</v>
      </c>
      <c r="EF24" s="52"/>
      <c r="EG24" s="52"/>
      <c r="EH24" s="52">
        <v>1</v>
      </c>
      <c r="EI24" s="52"/>
      <c r="EJ24" s="52"/>
      <c r="EK24" s="52">
        <v>1</v>
      </c>
      <c r="EL24" s="52"/>
      <c r="EM24" s="52"/>
      <c r="EN24" s="52">
        <v>1</v>
      </c>
      <c r="EO24" s="52"/>
      <c r="EP24" s="52"/>
      <c r="EQ24" s="52">
        <v>1</v>
      </c>
      <c r="ER24" s="52"/>
      <c r="ES24" s="52"/>
      <c r="ET24" s="52">
        <v>1</v>
      </c>
      <c r="EU24" s="52"/>
      <c r="EV24" s="52"/>
      <c r="EW24" s="52">
        <v>1</v>
      </c>
      <c r="EX24" s="52"/>
      <c r="EY24" s="52"/>
      <c r="EZ24" s="52">
        <v>1</v>
      </c>
      <c r="FA24" s="52"/>
      <c r="FB24" s="52"/>
      <c r="FC24" s="52">
        <v>1</v>
      </c>
      <c r="FD24" s="52"/>
      <c r="FE24" s="52"/>
      <c r="FF24" s="52">
        <v>1</v>
      </c>
      <c r="FG24" s="52"/>
      <c r="FH24" s="52"/>
      <c r="FI24" s="52">
        <v>1</v>
      </c>
      <c r="FJ24" s="52"/>
      <c r="FK24" s="52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</row>
    <row r="25" spans="1:254" ht="16.5" thickBot="1" x14ac:dyDescent="0.3">
      <c r="A25" s="3">
        <v>12</v>
      </c>
      <c r="B25" s="59" t="s">
        <v>1018</v>
      </c>
      <c r="C25" s="51">
        <v>1</v>
      </c>
      <c r="D25" s="52"/>
      <c r="E25" s="52"/>
      <c r="F25" s="52">
        <v>1</v>
      </c>
      <c r="G25" s="52"/>
      <c r="H25" s="52"/>
      <c r="I25" s="52">
        <v>1</v>
      </c>
      <c r="J25" s="52"/>
      <c r="K25" s="52"/>
      <c r="L25" s="52">
        <v>1</v>
      </c>
      <c r="M25" s="52"/>
      <c r="N25" s="52"/>
      <c r="O25" s="52">
        <v>1</v>
      </c>
      <c r="P25" s="52"/>
      <c r="Q25" s="52"/>
      <c r="R25" s="52">
        <v>1</v>
      </c>
      <c r="S25" s="52"/>
      <c r="T25" s="52"/>
      <c r="U25" s="52">
        <v>1</v>
      </c>
      <c r="V25" s="52"/>
      <c r="W25" s="52"/>
      <c r="X25" s="52"/>
      <c r="Y25" s="52">
        <v>1</v>
      </c>
      <c r="Z25" s="52"/>
      <c r="AA25" s="52">
        <v>1</v>
      </c>
      <c r="AB25" s="52"/>
      <c r="AC25" s="52"/>
      <c r="AD25" s="52">
        <v>1</v>
      </c>
      <c r="AE25" s="52"/>
      <c r="AF25" s="52"/>
      <c r="AG25" s="52">
        <v>1</v>
      </c>
      <c r="AH25" s="52"/>
      <c r="AI25" s="52"/>
      <c r="AJ25" s="52">
        <v>1</v>
      </c>
      <c r="AK25" s="52"/>
      <c r="AL25" s="52"/>
      <c r="AM25" s="52">
        <v>1</v>
      </c>
      <c r="AN25" s="52"/>
      <c r="AO25" s="52"/>
      <c r="AP25" s="52">
        <v>1</v>
      </c>
      <c r="AQ25" s="52"/>
      <c r="AR25" s="52"/>
      <c r="AS25" s="52">
        <v>1</v>
      </c>
      <c r="AT25" s="52"/>
      <c r="AU25" s="52"/>
      <c r="AV25" s="52">
        <v>1</v>
      </c>
      <c r="AW25" s="52"/>
      <c r="AX25" s="52"/>
      <c r="AY25" s="52">
        <v>1</v>
      </c>
      <c r="AZ25" s="52"/>
      <c r="BA25" s="52"/>
      <c r="BB25" s="52">
        <v>1</v>
      </c>
      <c r="BC25" s="52"/>
      <c r="BD25" s="52"/>
      <c r="BE25" s="52">
        <v>1</v>
      </c>
      <c r="BF25" s="52"/>
      <c r="BG25" s="52"/>
      <c r="BH25" s="52">
        <v>1</v>
      </c>
      <c r="BI25" s="52"/>
      <c r="BJ25" s="52"/>
      <c r="BK25" s="52">
        <v>1</v>
      </c>
      <c r="BL25" s="52"/>
      <c r="BM25" s="52"/>
      <c r="BN25" s="52">
        <v>1</v>
      </c>
      <c r="BO25" s="52"/>
      <c r="BP25" s="52"/>
      <c r="BQ25" s="52">
        <v>1</v>
      </c>
      <c r="BR25" s="52"/>
      <c r="BS25" s="52"/>
      <c r="BT25" s="52">
        <v>1</v>
      </c>
      <c r="BU25" s="52"/>
      <c r="BV25" s="52"/>
      <c r="BW25" s="52">
        <v>1</v>
      </c>
      <c r="BX25" s="52"/>
      <c r="BY25" s="52"/>
      <c r="BZ25" s="52"/>
      <c r="CA25" s="52">
        <v>1</v>
      </c>
      <c r="CB25" s="52"/>
      <c r="CC25" s="52">
        <v>1</v>
      </c>
      <c r="CD25" s="52"/>
      <c r="CE25" s="52"/>
      <c r="CF25" s="52">
        <v>1</v>
      </c>
      <c r="CG25" s="52"/>
      <c r="CH25" s="52"/>
      <c r="CI25" s="52">
        <v>1</v>
      </c>
      <c r="CJ25" s="52"/>
      <c r="CK25" s="52"/>
      <c r="CL25" s="52">
        <v>1</v>
      </c>
      <c r="CM25" s="52"/>
      <c r="CN25" s="52"/>
      <c r="CO25" s="52">
        <v>1</v>
      </c>
      <c r="CP25" s="52"/>
      <c r="CQ25" s="52"/>
      <c r="CR25" s="52"/>
      <c r="CS25" s="52">
        <v>1</v>
      </c>
      <c r="CT25" s="52"/>
      <c r="CU25" s="52">
        <v>1</v>
      </c>
      <c r="CV25" s="52"/>
      <c r="CW25" s="52"/>
      <c r="CX25" s="52">
        <v>1</v>
      </c>
      <c r="CY25" s="52"/>
      <c r="CZ25" s="52"/>
      <c r="DA25" s="52">
        <v>1</v>
      </c>
      <c r="DB25" s="52"/>
      <c r="DC25" s="52"/>
      <c r="DD25" s="52">
        <v>1</v>
      </c>
      <c r="DE25" s="52"/>
      <c r="DF25" s="52"/>
      <c r="DG25" s="52">
        <v>1</v>
      </c>
      <c r="DH25" s="52"/>
      <c r="DI25" s="52"/>
      <c r="DJ25" s="52"/>
      <c r="DK25" s="52">
        <v>1</v>
      </c>
      <c r="DL25" s="52"/>
      <c r="DM25" s="52">
        <v>1</v>
      </c>
      <c r="DN25" s="52"/>
      <c r="DO25" s="52"/>
      <c r="DP25" s="52">
        <v>1</v>
      </c>
      <c r="DQ25" s="52"/>
      <c r="DR25" s="52"/>
      <c r="DS25" s="52">
        <v>1</v>
      </c>
      <c r="DT25" s="52"/>
      <c r="DU25" s="52"/>
      <c r="DV25" s="52">
        <v>1</v>
      </c>
      <c r="DW25" s="52"/>
      <c r="DX25" s="52"/>
      <c r="DY25" s="52">
        <v>1</v>
      </c>
      <c r="DZ25" s="52"/>
      <c r="EA25" s="52"/>
      <c r="EB25" s="52">
        <v>1</v>
      </c>
      <c r="EC25" s="52"/>
      <c r="ED25" s="52"/>
      <c r="EE25" s="52"/>
      <c r="EF25" s="52">
        <v>1</v>
      </c>
      <c r="EG25" s="52"/>
      <c r="EH25" s="52">
        <v>1</v>
      </c>
      <c r="EI25" s="52"/>
      <c r="EJ25" s="52"/>
      <c r="EK25" s="52"/>
      <c r="EL25" s="52">
        <v>1</v>
      </c>
      <c r="EM25" s="52"/>
      <c r="EN25" s="52">
        <v>1</v>
      </c>
      <c r="EO25" s="52"/>
      <c r="EP25" s="52"/>
      <c r="EQ25" s="52">
        <v>1</v>
      </c>
      <c r="ER25" s="52"/>
      <c r="ES25" s="52"/>
      <c r="ET25" s="52"/>
      <c r="EU25" s="52">
        <v>1</v>
      </c>
      <c r="EV25" s="52"/>
      <c r="EW25" s="52">
        <v>1</v>
      </c>
      <c r="EX25" s="52"/>
      <c r="EY25" s="52"/>
      <c r="EZ25" s="52"/>
      <c r="FA25" s="52">
        <v>1</v>
      </c>
      <c r="FB25" s="52"/>
      <c r="FC25" s="52"/>
      <c r="FD25" s="52">
        <v>1</v>
      </c>
      <c r="FE25" s="52"/>
      <c r="FF25" s="52"/>
      <c r="FG25" s="52">
        <v>1</v>
      </c>
      <c r="FH25" s="52"/>
      <c r="FI25" s="52"/>
      <c r="FJ25" s="52">
        <v>1</v>
      </c>
      <c r="FK25" s="52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6.5" thickBot="1" x14ac:dyDescent="0.3">
      <c r="A26" s="3">
        <v>13</v>
      </c>
      <c r="B26" s="59" t="s">
        <v>1019</v>
      </c>
      <c r="C26" s="51">
        <v>1</v>
      </c>
      <c r="D26" s="52"/>
      <c r="E26" s="52"/>
      <c r="F26" s="52">
        <v>1</v>
      </c>
      <c r="G26" s="52"/>
      <c r="H26" s="52"/>
      <c r="I26" s="52"/>
      <c r="J26" s="52">
        <v>1</v>
      </c>
      <c r="K26" s="52"/>
      <c r="L26" s="52"/>
      <c r="M26" s="52">
        <v>1</v>
      </c>
      <c r="N26" s="52"/>
      <c r="O26" s="52"/>
      <c r="P26" s="52">
        <v>1</v>
      </c>
      <c r="Q26" s="52"/>
      <c r="R26" s="52">
        <v>1</v>
      </c>
      <c r="S26" s="52"/>
      <c r="T26" s="52"/>
      <c r="U26" s="52">
        <v>1</v>
      </c>
      <c r="V26" s="52"/>
      <c r="W26" s="52"/>
      <c r="X26" s="52"/>
      <c r="Y26" s="52">
        <v>1</v>
      </c>
      <c r="Z26" s="52"/>
      <c r="AA26" s="52"/>
      <c r="AB26" s="52">
        <v>1</v>
      </c>
      <c r="AC26" s="52"/>
      <c r="AD26" s="52">
        <v>1</v>
      </c>
      <c r="AE26" s="52"/>
      <c r="AF26" s="52"/>
      <c r="AG26" s="52">
        <v>1</v>
      </c>
      <c r="AH26" s="52"/>
      <c r="AI26" s="52"/>
      <c r="AJ26" s="52">
        <v>1</v>
      </c>
      <c r="AK26" s="52"/>
      <c r="AL26" s="52"/>
      <c r="AM26" s="52">
        <v>1</v>
      </c>
      <c r="AN26" s="52"/>
      <c r="AO26" s="52"/>
      <c r="AP26" s="52"/>
      <c r="AQ26" s="52">
        <v>1</v>
      </c>
      <c r="AR26" s="52"/>
      <c r="AS26" s="52"/>
      <c r="AT26" s="52">
        <v>1</v>
      </c>
      <c r="AU26" s="52"/>
      <c r="AV26" s="52"/>
      <c r="AW26" s="52">
        <v>1</v>
      </c>
      <c r="AX26" s="52"/>
      <c r="AY26" s="52">
        <v>1</v>
      </c>
      <c r="AZ26" s="52"/>
      <c r="BA26" s="52"/>
      <c r="BB26" s="52"/>
      <c r="BC26" s="52">
        <v>1</v>
      </c>
      <c r="BD26" s="52"/>
      <c r="BE26" s="52"/>
      <c r="BF26" s="52">
        <v>1</v>
      </c>
      <c r="BG26" s="52"/>
      <c r="BH26" s="52"/>
      <c r="BI26" s="52">
        <v>1</v>
      </c>
      <c r="BJ26" s="52"/>
      <c r="BK26" s="52"/>
      <c r="BL26" s="52">
        <v>1</v>
      </c>
      <c r="BM26" s="52"/>
      <c r="BN26" s="52"/>
      <c r="BO26" s="52">
        <v>1</v>
      </c>
      <c r="BP26" s="52"/>
      <c r="BQ26" s="52"/>
      <c r="BR26" s="52">
        <v>1</v>
      </c>
      <c r="BS26" s="52"/>
      <c r="BT26" s="52"/>
      <c r="BU26" s="52">
        <v>1</v>
      </c>
      <c r="BV26" s="52"/>
      <c r="BW26" s="52"/>
      <c r="BX26" s="52">
        <v>1</v>
      </c>
      <c r="BY26" s="52"/>
      <c r="BZ26" s="52"/>
      <c r="CA26" s="52">
        <v>1</v>
      </c>
      <c r="CB26" s="52"/>
      <c r="CC26" s="52">
        <v>1</v>
      </c>
      <c r="CD26" s="52"/>
      <c r="CE26" s="52"/>
      <c r="CF26" s="52">
        <v>1</v>
      </c>
      <c r="CG26" s="52"/>
      <c r="CH26" s="52"/>
      <c r="CI26" s="52">
        <v>1</v>
      </c>
      <c r="CJ26" s="52"/>
      <c r="CK26" s="52"/>
      <c r="CL26" s="52">
        <v>1</v>
      </c>
      <c r="CM26" s="52"/>
      <c r="CN26" s="52"/>
      <c r="CO26" s="52"/>
      <c r="CP26" s="52">
        <v>1</v>
      </c>
      <c r="CQ26" s="52"/>
      <c r="CR26" s="52"/>
      <c r="CS26" s="52">
        <v>1</v>
      </c>
      <c r="CT26" s="52"/>
      <c r="CU26" s="52"/>
      <c r="CV26" s="52">
        <v>1</v>
      </c>
      <c r="CW26" s="52"/>
      <c r="CX26" s="52"/>
      <c r="CY26" s="52">
        <v>1</v>
      </c>
      <c r="CZ26" s="52"/>
      <c r="DA26" s="52"/>
      <c r="DB26" s="52">
        <v>1</v>
      </c>
      <c r="DC26" s="52"/>
      <c r="DD26" s="52"/>
      <c r="DE26" s="52">
        <v>1</v>
      </c>
      <c r="DF26" s="52"/>
      <c r="DG26" s="52"/>
      <c r="DH26" s="52">
        <v>1</v>
      </c>
      <c r="DI26" s="52"/>
      <c r="DJ26" s="52"/>
      <c r="DK26" s="52">
        <v>1</v>
      </c>
      <c r="DL26" s="52"/>
      <c r="DM26" s="52"/>
      <c r="DN26" s="52">
        <v>1</v>
      </c>
      <c r="DO26" s="52"/>
      <c r="DP26" s="52"/>
      <c r="DQ26" s="52">
        <v>1</v>
      </c>
      <c r="DR26" s="52"/>
      <c r="DS26" s="52"/>
      <c r="DT26" s="52">
        <v>1</v>
      </c>
      <c r="DU26" s="52"/>
      <c r="DV26" s="52"/>
      <c r="DW26" s="52">
        <v>1</v>
      </c>
      <c r="DX26" s="52"/>
      <c r="DY26" s="52">
        <v>1</v>
      </c>
      <c r="DZ26" s="52"/>
      <c r="EA26" s="52"/>
      <c r="EB26" s="52"/>
      <c r="EC26" s="52">
        <v>1</v>
      </c>
      <c r="ED26" s="52"/>
      <c r="EE26" s="52">
        <v>1</v>
      </c>
      <c r="EF26" s="52"/>
      <c r="EG26" s="52"/>
      <c r="EH26" s="52"/>
      <c r="EI26" s="52">
        <v>1</v>
      </c>
      <c r="EJ26" s="52"/>
      <c r="EK26" s="52"/>
      <c r="EL26" s="52">
        <v>1</v>
      </c>
      <c r="EM26" s="52"/>
      <c r="EN26" s="52">
        <v>1</v>
      </c>
      <c r="EO26" s="52"/>
      <c r="EP26" s="52"/>
      <c r="EQ26" s="52">
        <v>1</v>
      </c>
      <c r="ER26" s="52"/>
      <c r="ES26" s="52"/>
      <c r="ET26" s="52"/>
      <c r="EU26" s="52">
        <v>1</v>
      </c>
      <c r="EV26" s="52"/>
      <c r="EW26" s="52">
        <v>1</v>
      </c>
      <c r="EX26" s="52"/>
      <c r="EY26" s="52"/>
      <c r="EZ26" s="52"/>
      <c r="FA26" s="52">
        <v>1</v>
      </c>
      <c r="FB26" s="52"/>
      <c r="FC26" s="52"/>
      <c r="FD26" s="52">
        <v>1</v>
      </c>
      <c r="FE26" s="52"/>
      <c r="FF26" s="52"/>
      <c r="FG26" s="52">
        <v>1</v>
      </c>
      <c r="FH26" s="52"/>
      <c r="FI26" s="52"/>
      <c r="FJ26" s="52">
        <v>1</v>
      </c>
      <c r="FK26" s="52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6.5" thickBot="1" x14ac:dyDescent="0.3">
      <c r="A27" s="3">
        <v>14</v>
      </c>
      <c r="B27" s="59" t="s">
        <v>995</v>
      </c>
      <c r="C27" s="51">
        <v>1</v>
      </c>
      <c r="D27" s="52"/>
      <c r="E27" s="52"/>
      <c r="F27" s="52">
        <v>1</v>
      </c>
      <c r="G27" s="52"/>
      <c r="H27" s="52"/>
      <c r="I27" s="52">
        <v>1</v>
      </c>
      <c r="J27" s="52"/>
      <c r="K27" s="52"/>
      <c r="L27" s="52">
        <v>1</v>
      </c>
      <c r="M27" s="52"/>
      <c r="N27" s="52"/>
      <c r="O27" s="52">
        <v>1</v>
      </c>
      <c r="P27" s="52"/>
      <c r="Q27" s="52"/>
      <c r="R27" s="52">
        <v>1</v>
      </c>
      <c r="S27" s="52"/>
      <c r="T27" s="52"/>
      <c r="U27" s="52">
        <v>1</v>
      </c>
      <c r="V27" s="52"/>
      <c r="W27" s="52"/>
      <c r="X27" s="52"/>
      <c r="Y27" s="52">
        <v>1</v>
      </c>
      <c r="Z27" s="52"/>
      <c r="AA27" s="52">
        <v>1</v>
      </c>
      <c r="AB27" s="52"/>
      <c r="AC27" s="52"/>
      <c r="AD27" s="52">
        <v>1</v>
      </c>
      <c r="AE27" s="52"/>
      <c r="AF27" s="52"/>
      <c r="AG27" s="52">
        <v>1</v>
      </c>
      <c r="AH27" s="52"/>
      <c r="AI27" s="52"/>
      <c r="AJ27" s="52">
        <v>1</v>
      </c>
      <c r="AK27" s="52"/>
      <c r="AL27" s="52"/>
      <c r="AM27" s="52">
        <v>1</v>
      </c>
      <c r="AN27" s="52"/>
      <c r="AO27" s="52"/>
      <c r="AP27" s="52">
        <v>1</v>
      </c>
      <c r="AQ27" s="52"/>
      <c r="AR27" s="52"/>
      <c r="AS27" s="52"/>
      <c r="AT27" s="52">
        <v>1</v>
      </c>
      <c r="AU27" s="52"/>
      <c r="AV27" s="52"/>
      <c r="AW27" s="52">
        <v>1</v>
      </c>
      <c r="AX27" s="52"/>
      <c r="AY27" s="52">
        <v>1</v>
      </c>
      <c r="AZ27" s="52"/>
      <c r="BA27" s="52"/>
      <c r="BB27" s="52"/>
      <c r="BC27" s="52">
        <v>1</v>
      </c>
      <c r="BD27" s="52"/>
      <c r="BE27" s="52"/>
      <c r="BF27" s="52">
        <v>1</v>
      </c>
      <c r="BG27" s="52"/>
      <c r="BH27" s="52"/>
      <c r="BI27" s="52">
        <v>1</v>
      </c>
      <c r="BJ27" s="52"/>
      <c r="BK27" s="52"/>
      <c r="BL27" s="52">
        <v>1</v>
      </c>
      <c r="BM27" s="52"/>
      <c r="BN27" s="52"/>
      <c r="BO27" s="52">
        <v>1</v>
      </c>
      <c r="BP27" s="52"/>
      <c r="BQ27" s="52"/>
      <c r="BR27" s="52">
        <v>1</v>
      </c>
      <c r="BS27" s="52"/>
      <c r="BT27" s="52"/>
      <c r="BU27" s="52">
        <v>1</v>
      </c>
      <c r="BV27" s="52"/>
      <c r="BW27" s="52"/>
      <c r="BX27" s="52">
        <v>1</v>
      </c>
      <c r="BY27" s="52"/>
      <c r="BZ27" s="52">
        <v>1</v>
      </c>
      <c r="CA27" s="52"/>
      <c r="CB27" s="52"/>
      <c r="CC27" s="52">
        <v>1</v>
      </c>
      <c r="CD27" s="52"/>
      <c r="CE27" s="52"/>
      <c r="CF27" s="52">
        <v>1</v>
      </c>
      <c r="CG27" s="52"/>
      <c r="CH27" s="52"/>
      <c r="CI27" s="52">
        <v>1</v>
      </c>
      <c r="CJ27" s="52"/>
      <c r="CK27" s="52"/>
      <c r="CL27" s="52">
        <v>1</v>
      </c>
      <c r="CM27" s="52"/>
      <c r="CN27" s="52"/>
      <c r="CO27" s="52">
        <v>1</v>
      </c>
      <c r="CP27" s="52"/>
      <c r="CQ27" s="52"/>
      <c r="CR27" s="52"/>
      <c r="CS27" s="52">
        <v>1</v>
      </c>
      <c r="CT27" s="52"/>
      <c r="CU27" s="52"/>
      <c r="CV27" s="52">
        <v>1</v>
      </c>
      <c r="CW27" s="52"/>
      <c r="CX27" s="52">
        <v>1</v>
      </c>
      <c r="CY27" s="52"/>
      <c r="CZ27" s="52"/>
      <c r="DA27" s="52"/>
      <c r="DB27" s="52">
        <v>1</v>
      </c>
      <c r="DC27" s="52"/>
      <c r="DD27" s="52"/>
      <c r="DE27" s="52">
        <v>1</v>
      </c>
      <c r="DF27" s="52"/>
      <c r="DG27" s="52"/>
      <c r="DH27" s="52">
        <v>1</v>
      </c>
      <c r="DI27" s="52"/>
      <c r="DJ27" s="52">
        <v>1</v>
      </c>
      <c r="DK27" s="52"/>
      <c r="DL27" s="52"/>
      <c r="DM27" s="52">
        <v>1</v>
      </c>
      <c r="DN27" s="52"/>
      <c r="DO27" s="52"/>
      <c r="DP27" s="52">
        <v>1</v>
      </c>
      <c r="DQ27" s="52"/>
      <c r="DR27" s="52"/>
      <c r="DS27" s="52">
        <v>1</v>
      </c>
      <c r="DT27" s="52"/>
      <c r="DU27" s="52"/>
      <c r="DV27" s="52">
        <v>1</v>
      </c>
      <c r="DW27" s="52"/>
      <c r="DX27" s="52"/>
      <c r="DY27" s="52">
        <v>1</v>
      </c>
      <c r="DZ27" s="52"/>
      <c r="EA27" s="52"/>
      <c r="EB27" s="52"/>
      <c r="EC27" s="52">
        <v>1</v>
      </c>
      <c r="ED27" s="52"/>
      <c r="EE27" s="52"/>
      <c r="EF27" s="52">
        <v>1</v>
      </c>
      <c r="EG27" s="52"/>
      <c r="EH27" s="52"/>
      <c r="EI27" s="52">
        <v>1</v>
      </c>
      <c r="EJ27" s="52"/>
      <c r="EK27" s="52"/>
      <c r="EL27" s="52">
        <v>1</v>
      </c>
      <c r="EM27" s="52"/>
      <c r="EN27" s="52">
        <v>1</v>
      </c>
      <c r="EO27" s="52"/>
      <c r="EP27" s="52"/>
      <c r="EQ27" s="52">
        <v>1</v>
      </c>
      <c r="ER27" s="52"/>
      <c r="ES27" s="52"/>
      <c r="ET27" s="52"/>
      <c r="EU27" s="52">
        <v>1</v>
      </c>
      <c r="EV27" s="52"/>
      <c r="EW27" s="52">
        <v>1</v>
      </c>
      <c r="EX27" s="52"/>
      <c r="EY27" s="52"/>
      <c r="EZ27" s="52"/>
      <c r="FA27" s="52">
        <v>1</v>
      </c>
      <c r="FB27" s="52"/>
      <c r="FC27" s="52"/>
      <c r="FD27" s="52">
        <v>1</v>
      </c>
      <c r="FE27" s="52"/>
      <c r="FF27" s="52">
        <v>1</v>
      </c>
      <c r="FG27" s="52"/>
      <c r="FH27" s="52"/>
      <c r="FI27" s="52">
        <v>1</v>
      </c>
      <c r="FJ27" s="52"/>
      <c r="FK27" s="52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6.5" thickBot="1" x14ac:dyDescent="0.3">
      <c r="A28" s="3">
        <v>15</v>
      </c>
      <c r="B28" s="59" t="s">
        <v>996</v>
      </c>
      <c r="C28" s="51">
        <v>1</v>
      </c>
      <c r="D28" s="52"/>
      <c r="E28" s="52"/>
      <c r="F28" s="52">
        <v>1</v>
      </c>
      <c r="G28" s="52"/>
      <c r="H28" s="52"/>
      <c r="I28" s="52">
        <v>1</v>
      </c>
      <c r="J28" s="52"/>
      <c r="K28" s="52"/>
      <c r="L28" s="52">
        <v>1</v>
      </c>
      <c r="M28" s="52"/>
      <c r="N28" s="52"/>
      <c r="O28" s="52">
        <v>1</v>
      </c>
      <c r="P28" s="52"/>
      <c r="Q28" s="52"/>
      <c r="R28" s="52">
        <v>1</v>
      </c>
      <c r="S28" s="52"/>
      <c r="T28" s="52"/>
      <c r="U28" s="52"/>
      <c r="V28" s="52">
        <v>1</v>
      </c>
      <c r="W28" s="52"/>
      <c r="X28" s="52">
        <v>1</v>
      </c>
      <c r="Y28" s="52"/>
      <c r="Z28" s="52"/>
      <c r="AA28" s="52">
        <v>1</v>
      </c>
      <c r="AB28" s="52"/>
      <c r="AC28" s="52"/>
      <c r="AD28" s="52">
        <v>1</v>
      </c>
      <c r="AE28" s="52"/>
      <c r="AF28" s="52"/>
      <c r="AG28" s="52">
        <v>1</v>
      </c>
      <c r="AH28" s="52"/>
      <c r="AI28" s="52"/>
      <c r="AJ28" s="52">
        <v>1</v>
      </c>
      <c r="AK28" s="52"/>
      <c r="AL28" s="52"/>
      <c r="AM28" s="52">
        <v>1</v>
      </c>
      <c r="AN28" s="52"/>
      <c r="AO28" s="52"/>
      <c r="AP28" s="52">
        <v>1</v>
      </c>
      <c r="AQ28" s="52"/>
      <c r="AR28" s="52"/>
      <c r="AS28" s="52">
        <v>1</v>
      </c>
      <c r="AT28" s="52"/>
      <c r="AU28" s="52"/>
      <c r="AV28" s="52">
        <v>1</v>
      </c>
      <c r="AW28" s="52"/>
      <c r="AX28" s="52"/>
      <c r="AY28" s="52">
        <v>1</v>
      </c>
      <c r="AZ28" s="52"/>
      <c r="BA28" s="52"/>
      <c r="BB28" s="52">
        <v>1</v>
      </c>
      <c r="BC28" s="52"/>
      <c r="BD28" s="52"/>
      <c r="BE28" s="52">
        <v>1</v>
      </c>
      <c r="BF28" s="52"/>
      <c r="BG28" s="52"/>
      <c r="BH28" s="52">
        <v>1</v>
      </c>
      <c r="BI28" s="52"/>
      <c r="BJ28" s="52"/>
      <c r="BK28" s="52">
        <v>1</v>
      </c>
      <c r="BL28" s="52"/>
      <c r="BM28" s="52"/>
      <c r="BN28" s="52">
        <v>1</v>
      </c>
      <c r="BO28" s="52"/>
      <c r="BP28" s="52"/>
      <c r="BQ28" s="52">
        <v>1</v>
      </c>
      <c r="BR28" s="52"/>
      <c r="BS28" s="52"/>
      <c r="BT28" s="52">
        <v>1</v>
      </c>
      <c r="BU28" s="52"/>
      <c r="BV28" s="52"/>
      <c r="BW28" s="52">
        <v>1</v>
      </c>
      <c r="BX28" s="52"/>
      <c r="BY28" s="52"/>
      <c r="BZ28" s="52">
        <v>1</v>
      </c>
      <c r="CA28" s="52"/>
      <c r="CB28" s="52"/>
      <c r="CC28" s="52">
        <v>1</v>
      </c>
      <c r="CD28" s="52"/>
      <c r="CE28" s="52"/>
      <c r="CF28" s="52">
        <v>1</v>
      </c>
      <c r="CG28" s="52"/>
      <c r="CH28" s="52"/>
      <c r="CI28" s="52">
        <v>1</v>
      </c>
      <c r="CJ28" s="52"/>
      <c r="CK28" s="52"/>
      <c r="CL28" s="52">
        <v>1</v>
      </c>
      <c r="CM28" s="52"/>
      <c r="CN28" s="52"/>
      <c r="CO28" s="52">
        <v>1</v>
      </c>
      <c r="CP28" s="52"/>
      <c r="CQ28" s="52"/>
      <c r="CR28" s="52">
        <v>1</v>
      </c>
      <c r="CS28" s="52"/>
      <c r="CT28" s="52"/>
      <c r="CU28" s="52">
        <v>1</v>
      </c>
      <c r="CV28" s="52"/>
      <c r="CW28" s="52"/>
      <c r="CX28" s="52">
        <v>1</v>
      </c>
      <c r="CY28" s="52"/>
      <c r="CZ28" s="52"/>
      <c r="DA28" s="52">
        <v>1</v>
      </c>
      <c r="DB28" s="52"/>
      <c r="DC28" s="52"/>
      <c r="DD28" s="52">
        <v>1</v>
      </c>
      <c r="DE28" s="52"/>
      <c r="DF28" s="52"/>
      <c r="DG28" s="52">
        <v>1</v>
      </c>
      <c r="DH28" s="52"/>
      <c r="DI28" s="52"/>
      <c r="DJ28" s="52">
        <v>1</v>
      </c>
      <c r="DK28" s="52"/>
      <c r="DL28" s="52"/>
      <c r="DM28" s="52">
        <v>1</v>
      </c>
      <c r="DN28" s="52"/>
      <c r="DO28" s="52"/>
      <c r="DP28" s="52">
        <v>1</v>
      </c>
      <c r="DQ28" s="52"/>
      <c r="DR28" s="52"/>
      <c r="DS28" s="52">
        <v>1</v>
      </c>
      <c r="DT28" s="52"/>
      <c r="DU28" s="52"/>
      <c r="DV28" s="52">
        <v>1</v>
      </c>
      <c r="DW28" s="52"/>
      <c r="DX28" s="52"/>
      <c r="DY28" s="52">
        <v>1</v>
      </c>
      <c r="DZ28" s="52"/>
      <c r="EA28" s="52"/>
      <c r="EB28" s="52">
        <v>1</v>
      </c>
      <c r="EC28" s="52"/>
      <c r="ED28" s="52"/>
      <c r="EE28" s="52">
        <v>1</v>
      </c>
      <c r="EF28" s="52"/>
      <c r="EG28" s="52"/>
      <c r="EH28" s="52"/>
      <c r="EI28" s="52">
        <v>1</v>
      </c>
      <c r="EJ28" s="52"/>
      <c r="EK28" s="52">
        <v>1</v>
      </c>
      <c r="EL28" s="52"/>
      <c r="EM28" s="52"/>
      <c r="EN28" s="52">
        <v>1</v>
      </c>
      <c r="EO28" s="52"/>
      <c r="EP28" s="52"/>
      <c r="EQ28" s="52">
        <v>1</v>
      </c>
      <c r="ER28" s="52"/>
      <c r="ES28" s="52"/>
      <c r="ET28" s="52">
        <v>1</v>
      </c>
      <c r="EU28" s="52"/>
      <c r="EV28" s="52"/>
      <c r="EW28" s="52">
        <v>1</v>
      </c>
      <c r="EX28" s="52"/>
      <c r="EY28" s="52"/>
      <c r="EZ28" s="52">
        <v>1</v>
      </c>
      <c r="FA28" s="52"/>
      <c r="FB28" s="52"/>
      <c r="FC28" s="52">
        <v>1</v>
      </c>
      <c r="FD28" s="52"/>
      <c r="FE28" s="52"/>
      <c r="FF28" s="52">
        <v>1</v>
      </c>
      <c r="FG28" s="52"/>
      <c r="FH28" s="52"/>
      <c r="FI28" s="52">
        <v>1</v>
      </c>
      <c r="FJ28" s="52"/>
      <c r="FK28" s="52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6.5" thickBot="1" x14ac:dyDescent="0.3">
      <c r="A29" s="3">
        <v>16</v>
      </c>
      <c r="B29" s="59" t="s">
        <v>997</v>
      </c>
      <c r="C29" s="51"/>
      <c r="D29" s="52">
        <v>1</v>
      </c>
      <c r="E29" s="52"/>
      <c r="F29" s="52"/>
      <c r="G29" s="52">
        <v>1</v>
      </c>
      <c r="H29" s="52"/>
      <c r="I29" s="52"/>
      <c r="J29" s="52">
        <v>1</v>
      </c>
      <c r="K29" s="52"/>
      <c r="L29" s="52">
        <v>1</v>
      </c>
      <c r="M29" s="52"/>
      <c r="N29" s="52"/>
      <c r="O29" s="52"/>
      <c r="P29" s="52">
        <v>1</v>
      </c>
      <c r="Q29" s="52"/>
      <c r="R29" s="52"/>
      <c r="S29" s="52">
        <v>1</v>
      </c>
      <c r="T29" s="52"/>
      <c r="U29" s="52"/>
      <c r="V29" s="52">
        <v>1</v>
      </c>
      <c r="W29" s="52"/>
      <c r="X29" s="52"/>
      <c r="Y29" s="52">
        <v>1</v>
      </c>
      <c r="Z29" s="52"/>
      <c r="AA29" s="52"/>
      <c r="AB29" s="52">
        <v>1</v>
      </c>
      <c r="AC29" s="52"/>
      <c r="AD29" s="52"/>
      <c r="AE29" s="52">
        <v>1</v>
      </c>
      <c r="AF29" s="52"/>
      <c r="AG29" s="52"/>
      <c r="AH29" s="52">
        <v>1</v>
      </c>
      <c r="AI29" s="52"/>
      <c r="AJ29" s="52"/>
      <c r="AK29" s="52">
        <v>1</v>
      </c>
      <c r="AL29" s="52"/>
      <c r="AM29" s="52"/>
      <c r="AN29" s="52">
        <v>1</v>
      </c>
      <c r="AO29" s="52"/>
      <c r="AP29" s="52"/>
      <c r="AQ29" s="52">
        <v>1</v>
      </c>
      <c r="AR29" s="52"/>
      <c r="AS29" s="52"/>
      <c r="AT29" s="52">
        <v>1</v>
      </c>
      <c r="AU29" s="52"/>
      <c r="AV29" s="52"/>
      <c r="AW29" s="52">
        <v>1</v>
      </c>
      <c r="AX29" s="52"/>
      <c r="AY29" s="52"/>
      <c r="AZ29" s="52">
        <v>1</v>
      </c>
      <c r="BA29" s="52"/>
      <c r="BB29" s="52"/>
      <c r="BC29" s="52">
        <v>1</v>
      </c>
      <c r="BD29" s="52"/>
      <c r="BE29" s="52"/>
      <c r="BF29" s="52">
        <v>1</v>
      </c>
      <c r="BG29" s="52"/>
      <c r="BH29" s="52"/>
      <c r="BI29" s="52">
        <v>1</v>
      </c>
      <c r="BJ29" s="52"/>
      <c r="BK29" s="52"/>
      <c r="BL29" s="52">
        <v>1</v>
      </c>
      <c r="BM29" s="52"/>
      <c r="BN29" s="52"/>
      <c r="BO29" s="52">
        <v>1</v>
      </c>
      <c r="BP29" s="52"/>
      <c r="BQ29" s="52"/>
      <c r="BR29" s="52">
        <v>1</v>
      </c>
      <c r="BS29" s="52"/>
      <c r="BT29" s="52"/>
      <c r="BU29" s="52">
        <v>1</v>
      </c>
      <c r="BV29" s="52"/>
      <c r="BW29" s="52"/>
      <c r="BX29" s="52">
        <v>1</v>
      </c>
      <c r="BY29" s="52"/>
      <c r="BZ29" s="52"/>
      <c r="CA29" s="52">
        <v>1</v>
      </c>
      <c r="CB29" s="52"/>
      <c r="CC29" s="52"/>
      <c r="CD29" s="52">
        <v>1</v>
      </c>
      <c r="CE29" s="52"/>
      <c r="CF29" s="52"/>
      <c r="CG29" s="52">
        <v>1</v>
      </c>
      <c r="CH29" s="52"/>
      <c r="CI29" s="52"/>
      <c r="CJ29" s="52">
        <v>1</v>
      </c>
      <c r="CK29" s="52"/>
      <c r="CL29" s="52"/>
      <c r="CM29" s="52">
        <v>1</v>
      </c>
      <c r="CN29" s="52"/>
      <c r="CO29" s="52"/>
      <c r="CP29" s="52">
        <v>1</v>
      </c>
      <c r="CQ29" s="52"/>
      <c r="CR29" s="52"/>
      <c r="CS29" s="52">
        <v>1</v>
      </c>
      <c r="CT29" s="52"/>
      <c r="CU29" s="52"/>
      <c r="CV29" s="52">
        <v>1</v>
      </c>
      <c r="CW29" s="52"/>
      <c r="CX29" s="52"/>
      <c r="CY29" s="52">
        <v>1</v>
      </c>
      <c r="CZ29" s="52"/>
      <c r="DA29" s="52"/>
      <c r="DB29" s="52">
        <v>1</v>
      </c>
      <c r="DC29" s="52"/>
      <c r="DD29" s="52"/>
      <c r="DE29" s="52">
        <v>1</v>
      </c>
      <c r="DF29" s="52"/>
      <c r="DG29" s="52"/>
      <c r="DH29" s="52">
        <v>1</v>
      </c>
      <c r="DI29" s="52"/>
      <c r="DJ29" s="52"/>
      <c r="DK29" s="52">
        <v>1</v>
      </c>
      <c r="DL29" s="52"/>
      <c r="DM29" s="52"/>
      <c r="DN29" s="52">
        <v>1</v>
      </c>
      <c r="DO29" s="52"/>
      <c r="DP29" s="52"/>
      <c r="DQ29" s="52">
        <v>1</v>
      </c>
      <c r="DR29" s="52"/>
      <c r="DS29" s="52"/>
      <c r="DT29" s="52">
        <v>1</v>
      </c>
      <c r="DU29" s="52"/>
      <c r="DV29" s="52"/>
      <c r="DW29" s="52">
        <v>1</v>
      </c>
      <c r="DX29" s="52"/>
      <c r="DY29" s="52"/>
      <c r="DZ29" s="52">
        <v>1</v>
      </c>
      <c r="EA29" s="52"/>
      <c r="EB29" s="52"/>
      <c r="EC29" s="52">
        <v>1</v>
      </c>
      <c r="ED29" s="52"/>
      <c r="EE29" s="52"/>
      <c r="EF29" s="52">
        <v>1</v>
      </c>
      <c r="EG29" s="52"/>
      <c r="EH29" s="52"/>
      <c r="EI29" s="52">
        <v>1</v>
      </c>
      <c r="EJ29" s="52"/>
      <c r="EK29" s="52"/>
      <c r="EL29" s="52">
        <v>1</v>
      </c>
      <c r="EM29" s="52"/>
      <c r="EN29" s="52"/>
      <c r="EO29" s="52">
        <v>1</v>
      </c>
      <c r="EP29" s="52"/>
      <c r="EQ29" s="52"/>
      <c r="ER29" s="52">
        <v>1</v>
      </c>
      <c r="ES29" s="52"/>
      <c r="ET29" s="52"/>
      <c r="EU29" s="52">
        <v>1</v>
      </c>
      <c r="EV29" s="52"/>
      <c r="EW29" s="52"/>
      <c r="EX29" s="52">
        <v>1</v>
      </c>
      <c r="EY29" s="52"/>
      <c r="EZ29" s="52"/>
      <c r="FA29" s="52">
        <v>1</v>
      </c>
      <c r="FB29" s="52"/>
      <c r="FC29" s="52"/>
      <c r="FD29" s="52">
        <v>1</v>
      </c>
      <c r="FE29" s="52"/>
      <c r="FF29" s="52"/>
      <c r="FG29" s="52">
        <v>1</v>
      </c>
      <c r="FH29" s="52"/>
      <c r="FI29" s="52"/>
      <c r="FJ29" s="52">
        <v>1</v>
      </c>
      <c r="FK29" s="52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6.5" thickBot="1" x14ac:dyDescent="0.3">
      <c r="A30" s="3">
        <v>17</v>
      </c>
      <c r="B30" s="59" t="s">
        <v>1020</v>
      </c>
      <c r="C30" s="51">
        <v>1</v>
      </c>
      <c r="D30" s="52"/>
      <c r="E30" s="52"/>
      <c r="F30" s="52">
        <v>1</v>
      </c>
      <c r="G30" s="52"/>
      <c r="H30" s="52"/>
      <c r="I30" s="52"/>
      <c r="J30" s="52">
        <v>1</v>
      </c>
      <c r="K30" s="52"/>
      <c r="L30" s="52">
        <v>1</v>
      </c>
      <c r="M30" s="52"/>
      <c r="N30" s="52"/>
      <c r="O30" s="52"/>
      <c r="P30" s="52">
        <v>1</v>
      </c>
      <c r="Q30" s="52"/>
      <c r="R30" s="52"/>
      <c r="S30" s="52">
        <v>1</v>
      </c>
      <c r="T30" s="52"/>
      <c r="U30" s="52"/>
      <c r="V30" s="52">
        <v>1</v>
      </c>
      <c r="W30" s="52"/>
      <c r="X30" s="52">
        <v>1</v>
      </c>
      <c r="Y30" s="52"/>
      <c r="Z30" s="52"/>
      <c r="AA30" s="52"/>
      <c r="AB30" s="52">
        <v>1</v>
      </c>
      <c r="AC30" s="52"/>
      <c r="AD30" s="52"/>
      <c r="AE30" s="52">
        <v>1</v>
      </c>
      <c r="AF30" s="52"/>
      <c r="AG30" s="52"/>
      <c r="AH30" s="52">
        <v>1</v>
      </c>
      <c r="AI30" s="52"/>
      <c r="AJ30" s="52"/>
      <c r="AK30" s="52">
        <v>1</v>
      </c>
      <c r="AL30" s="52"/>
      <c r="AM30" s="52"/>
      <c r="AN30" s="52">
        <v>1</v>
      </c>
      <c r="AO30" s="52"/>
      <c r="AP30" s="52"/>
      <c r="AQ30" s="52">
        <v>1</v>
      </c>
      <c r="AR30" s="52"/>
      <c r="AS30" s="52">
        <v>1</v>
      </c>
      <c r="AT30" s="52"/>
      <c r="AU30" s="52"/>
      <c r="AV30" s="52">
        <v>1</v>
      </c>
      <c r="AW30" s="52"/>
      <c r="AX30" s="52"/>
      <c r="AY30" s="52">
        <v>1</v>
      </c>
      <c r="AZ30" s="52"/>
      <c r="BA30" s="52"/>
      <c r="BB30" s="52"/>
      <c r="BC30" s="52">
        <v>1</v>
      </c>
      <c r="BD30" s="52"/>
      <c r="BE30" s="52"/>
      <c r="BF30" s="52">
        <v>1</v>
      </c>
      <c r="BG30" s="52"/>
      <c r="BH30" s="52"/>
      <c r="BI30" s="52">
        <v>1</v>
      </c>
      <c r="BJ30" s="52"/>
      <c r="BK30" s="52"/>
      <c r="BL30" s="52">
        <v>1</v>
      </c>
      <c r="BM30" s="52"/>
      <c r="BN30" s="52"/>
      <c r="BO30" s="52">
        <v>1</v>
      </c>
      <c r="BP30" s="52"/>
      <c r="BQ30" s="52"/>
      <c r="BR30" s="52">
        <v>1</v>
      </c>
      <c r="BS30" s="52"/>
      <c r="BT30" s="52"/>
      <c r="BU30" s="52">
        <v>1</v>
      </c>
      <c r="BV30" s="52"/>
      <c r="BW30" s="52"/>
      <c r="BX30" s="52">
        <v>1</v>
      </c>
      <c r="BY30" s="52"/>
      <c r="BZ30" s="52"/>
      <c r="CA30" s="52">
        <v>1</v>
      </c>
      <c r="CB30" s="52"/>
      <c r="CC30" s="52"/>
      <c r="CD30" s="52">
        <v>1</v>
      </c>
      <c r="CE30" s="52"/>
      <c r="CF30" s="52"/>
      <c r="CG30" s="52">
        <v>1</v>
      </c>
      <c r="CH30" s="52"/>
      <c r="CI30" s="52"/>
      <c r="CJ30" s="52">
        <v>1</v>
      </c>
      <c r="CK30" s="52"/>
      <c r="CL30" s="52"/>
      <c r="CM30" s="52">
        <v>1</v>
      </c>
      <c r="CN30" s="52"/>
      <c r="CO30" s="52"/>
      <c r="CP30" s="52">
        <v>1</v>
      </c>
      <c r="CQ30" s="52"/>
      <c r="CR30" s="52"/>
      <c r="CS30" s="52">
        <v>1</v>
      </c>
      <c r="CT30" s="52"/>
      <c r="CU30" s="52"/>
      <c r="CV30" s="52">
        <v>1</v>
      </c>
      <c r="CW30" s="52"/>
      <c r="CX30" s="52"/>
      <c r="CY30" s="52">
        <v>1</v>
      </c>
      <c r="CZ30" s="52"/>
      <c r="DA30" s="52"/>
      <c r="DB30" s="52">
        <v>1</v>
      </c>
      <c r="DC30" s="52"/>
      <c r="DD30" s="52"/>
      <c r="DE30" s="52">
        <v>1</v>
      </c>
      <c r="DF30" s="52"/>
      <c r="DG30" s="52"/>
      <c r="DH30" s="52">
        <v>1</v>
      </c>
      <c r="DI30" s="52"/>
      <c r="DJ30" s="52"/>
      <c r="DK30" s="52">
        <v>1</v>
      </c>
      <c r="DL30" s="52"/>
      <c r="DM30" s="52"/>
      <c r="DN30" s="52">
        <v>1</v>
      </c>
      <c r="DO30" s="52"/>
      <c r="DP30" s="52"/>
      <c r="DQ30" s="52">
        <v>1</v>
      </c>
      <c r="DR30" s="52"/>
      <c r="DS30" s="52"/>
      <c r="DT30" s="52">
        <v>1</v>
      </c>
      <c r="DU30" s="52"/>
      <c r="DV30" s="52"/>
      <c r="DW30" s="52">
        <v>1</v>
      </c>
      <c r="DX30" s="52"/>
      <c r="DY30" s="52"/>
      <c r="DZ30" s="52">
        <v>1</v>
      </c>
      <c r="EA30" s="52"/>
      <c r="EB30" s="52"/>
      <c r="EC30" s="52">
        <v>1</v>
      </c>
      <c r="ED30" s="52"/>
      <c r="EE30" s="52">
        <v>1</v>
      </c>
      <c r="EF30" s="52"/>
      <c r="EG30" s="52"/>
      <c r="EH30" s="52"/>
      <c r="EI30" s="52">
        <v>1</v>
      </c>
      <c r="EJ30" s="52"/>
      <c r="EK30" s="52"/>
      <c r="EL30" s="52">
        <v>1</v>
      </c>
      <c r="EM30" s="52"/>
      <c r="EN30" s="52"/>
      <c r="EO30" s="52">
        <v>1</v>
      </c>
      <c r="EP30" s="52"/>
      <c r="EQ30" s="52"/>
      <c r="ER30" s="52">
        <v>1</v>
      </c>
      <c r="ES30" s="52"/>
      <c r="ET30" s="52"/>
      <c r="EU30" s="52">
        <v>1</v>
      </c>
      <c r="EV30" s="52"/>
      <c r="EW30" s="52"/>
      <c r="EX30" s="52">
        <v>1</v>
      </c>
      <c r="EY30" s="52"/>
      <c r="EZ30" s="52"/>
      <c r="FA30" s="52">
        <v>1</v>
      </c>
      <c r="FB30" s="52"/>
      <c r="FC30" s="52"/>
      <c r="FD30" s="52">
        <v>1</v>
      </c>
      <c r="FE30" s="52"/>
      <c r="FF30" s="52"/>
      <c r="FG30" s="52">
        <v>1</v>
      </c>
      <c r="FH30" s="52"/>
      <c r="FI30" s="52"/>
      <c r="FJ30" s="52">
        <v>1</v>
      </c>
      <c r="FK30" s="52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6.5" thickBot="1" x14ac:dyDescent="0.3">
      <c r="A31" s="3">
        <v>18</v>
      </c>
      <c r="B31" s="59" t="s">
        <v>1021</v>
      </c>
      <c r="C31" s="51">
        <v>1</v>
      </c>
      <c r="D31" s="52"/>
      <c r="E31" s="52"/>
      <c r="F31" s="52">
        <v>1</v>
      </c>
      <c r="G31" s="52"/>
      <c r="H31" s="52"/>
      <c r="I31" s="52">
        <v>1</v>
      </c>
      <c r="J31" s="52"/>
      <c r="K31" s="52"/>
      <c r="L31" s="52">
        <v>1</v>
      </c>
      <c r="M31" s="52"/>
      <c r="N31" s="52"/>
      <c r="O31" s="52">
        <v>1</v>
      </c>
      <c r="P31" s="52"/>
      <c r="Q31" s="52"/>
      <c r="R31" s="52">
        <v>1</v>
      </c>
      <c r="S31" s="52"/>
      <c r="T31" s="52"/>
      <c r="U31" s="52">
        <v>1</v>
      </c>
      <c r="V31" s="52"/>
      <c r="W31" s="52"/>
      <c r="X31" s="52">
        <v>1</v>
      </c>
      <c r="Y31" s="52"/>
      <c r="Z31" s="52"/>
      <c r="AA31" s="52">
        <v>1</v>
      </c>
      <c r="AB31" s="52"/>
      <c r="AC31" s="52"/>
      <c r="AD31" s="52">
        <v>1</v>
      </c>
      <c r="AE31" s="52"/>
      <c r="AF31" s="52"/>
      <c r="AG31" s="52">
        <v>1</v>
      </c>
      <c r="AH31" s="52"/>
      <c r="AI31" s="52"/>
      <c r="AJ31" s="52">
        <v>1</v>
      </c>
      <c r="AK31" s="52"/>
      <c r="AL31" s="52"/>
      <c r="AM31" s="52">
        <v>1</v>
      </c>
      <c r="AN31" s="52"/>
      <c r="AO31" s="52"/>
      <c r="AP31" s="52">
        <v>1</v>
      </c>
      <c r="AQ31" s="52"/>
      <c r="AR31" s="52"/>
      <c r="AS31" s="52">
        <v>1</v>
      </c>
      <c r="AT31" s="52"/>
      <c r="AU31" s="52"/>
      <c r="AV31" s="52">
        <v>1</v>
      </c>
      <c r="AW31" s="52"/>
      <c r="AX31" s="52"/>
      <c r="AY31" s="52">
        <v>1</v>
      </c>
      <c r="AZ31" s="52"/>
      <c r="BA31" s="52"/>
      <c r="BB31" s="52">
        <v>1</v>
      </c>
      <c r="BC31" s="52"/>
      <c r="BD31" s="52"/>
      <c r="BE31" s="52">
        <v>1</v>
      </c>
      <c r="BF31" s="52"/>
      <c r="BG31" s="52"/>
      <c r="BH31" s="52">
        <v>1</v>
      </c>
      <c r="BI31" s="52"/>
      <c r="BJ31" s="52"/>
      <c r="BK31" s="52">
        <v>1</v>
      </c>
      <c r="BL31" s="52"/>
      <c r="BM31" s="52"/>
      <c r="BN31" s="52">
        <v>1</v>
      </c>
      <c r="BO31" s="52"/>
      <c r="BP31" s="52"/>
      <c r="BQ31" s="52">
        <v>1</v>
      </c>
      <c r="BR31" s="52"/>
      <c r="BS31" s="52"/>
      <c r="BT31" s="52">
        <v>1</v>
      </c>
      <c r="BU31" s="52"/>
      <c r="BV31" s="52"/>
      <c r="BW31" s="52">
        <v>1</v>
      </c>
      <c r="BX31" s="52"/>
      <c r="BY31" s="52"/>
      <c r="BZ31" s="52">
        <v>1</v>
      </c>
      <c r="CA31" s="52"/>
      <c r="CB31" s="52"/>
      <c r="CC31" s="52">
        <v>1</v>
      </c>
      <c r="CD31" s="52"/>
      <c r="CE31" s="52"/>
      <c r="CF31" s="52">
        <v>1</v>
      </c>
      <c r="CG31" s="52"/>
      <c r="CH31" s="52"/>
      <c r="CI31" s="52">
        <v>1</v>
      </c>
      <c r="CJ31" s="52"/>
      <c r="CK31" s="52"/>
      <c r="CL31" s="52">
        <v>1</v>
      </c>
      <c r="CM31" s="52"/>
      <c r="CN31" s="52"/>
      <c r="CO31" s="52">
        <v>1</v>
      </c>
      <c r="CP31" s="52"/>
      <c r="CQ31" s="52"/>
      <c r="CR31" s="52">
        <v>1</v>
      </c>
      <c r="CS31" s="52"/>
      <c r="CT31" s="52"/>
      <c r="CU31" s="52">
        <v>1</v>
      </c>
      <c r="CV31" s="52"/>
      <c r="CW31" s="52"/>
      <c r="CX31" s="52">
        <v>1</v>
      </c>
      <c r="CY31" s="52"/>
      <c r="CZ31" s="52"/>
      <c r="DA31" s="52">
        <v>1</v>
      </c>
      <c r="DB31" s="52"/>
      <c r="DC31" s="52"/>
      <c r="DD31" s="52">
        <v>1</v>
      </c>
      <c r="DE31" s="52"/>
      <c r="DF31" s="52"/>
      <c r="DG31" s="52">
        <v>1</v>
      </c>
      <c r="DH31" s="52"/>
      <c r="DI31" s="52"/>
      <c r="DJ31" s="52">
        <v>1</v>
      </c>
      <c r="DK31" s="52"/>
      <c r="DL31" s="52"/>
      <c r="DM31" s="52">
        <v>1</v>
      </c>
      <c r="DN31" s="52"/>
      <c r="DO31" s="52"/>
      <c r="DP31" s="52">
        <v>1</v>
      </c>
      <c r="DQ31" s="52"/>
      <c r="DR31" s="52"/>
      <c r="DS31" s="52">
        <v>1</v>
      </c>
      <c r="DT31" s="52"/>
      <c r="DU31" s="52"/>
      <c r="DV31" s="52">
        <v>1</v>
      </c>
      <c r="DW31" s="52"/>
      <c r="DX31" s="52"/>
      <c r="DY31" s="52">
        <v>1</v>
      </c>
      <c r="DZ31" s="52"/>
      <c r="EA31" s="52"/>
      <c r="EB31" s="52"/>
      <c r="EC31" s="52">
        <v>1</v>
      </c>
      <c r="ED31" s="52"/>
      <c r="EE31" s="52">
        <v>1</v>
      </c>
      <c r="EF31" s="52"/>
      <c r="EG31" s="52"/>
      <c r="EH31" s="52">
        <v>1</v>
      </c>
      <c r="EI31" s="52"/>
      <c r="EJ31" s="52"/>
      <c r="EK31" s="52"/>
      <c r="EL31" s="52">
        <v>1</v>
      </c>
      <c r="EM31" s="52"/>
      <c r="EN31" s="52">
        <v>1</v>
      </c>
      <c r="EO31" s="52"/>
      <c r="EP31" s="52"/>
      <c r="EQ31" s="52">
        <v>1</v>
      </c>
      <c r="ER31" s="52"/>
      <c r="ES31" s="52"/>
      <c r="ET31" s="52">
        <v>1</v>
      </c>
      <c r="EU31" s="52"/>
      <c r="EV31" s="52"/>
      <c r="EW31" s="52">
        <v>1</v>
      </c>
      <c r="EX31" s="52"/>
      <c r="EY31" s="52"/>
      <c r="EZ31" s="52">
        <v>1</v>
      </c>
      <c r="FA31" s="52"/>
      <c r="FB31" s="52"/>
      <c r="FC31" s="52">
        <v>1</v>
      </c>
      <c r="FD31" s="52"/>
      <c r="FE31" s="52"/>
      <c r="FF31" s="52">
        <v>1</v>
      </c>
      <c r="FG31" s="52"/>
      <c r="FH31" s="52"/>
      <c r="FI31" s="52">
        <v>1</v>
      </c>
      <c r="FJ31" s="52"/>
      <c r="FK31" s="52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16.5" thickBot="1" x14ac:dyDescent="0.3">
      <c r="A32" s="3">
        <v>19</v>
      </c>
      <c r="B32" s="59" t="s">
        <v>1022</v>
      </c>
      <c r="C32" s="51"/>
      <c r="D32" s="52">
        <v>1</v>
      </c>
      <c r="E32" s="52"/>
      <c r="F32" s="52"/>
      <c r="G32" s="52">
        <v>1</v>
      </c>
      <c r="H32" s="52"/>
      <c r="I32" s="52"/>
      <c r="J32" s="52">
        <v>1</v>
      </c>
      <c r="K32" s="52"/>
      <c r="L32" s="52"/>
      <c r="M32" s="52">
        <v>1</v>
      </c>
      <c r="N32" s="52"/>
      <c r="O32" s="52"/>
      <c r="P32" s="52">
        <v>1</v>
      </c>
      <c r="Q32" s="52"/>
      <c r="R32" s="52"/>
      <c r="S32" s="52">
        <v>1</v>
      </c>
      <c r="T32" s="52"/>
      <c r="U32" s="52"/>
      <c r="V32" s="52">
        <v>1</v>
      </c>
      <c r="W32" s="52"/>
      <c r="X32" s="52"/>
      <c r="Y32" s="52">
        <v>1</v>
      </c>
      <c r="Z32" s="52"/>
      <c r="AA32" s="52"/>
      <c r="AB32" s="52">
        <v>1</v>
      </c>
      <c r="AC32" s="52"/>
      <c r="AD32" s="52"/>
      <c r="AE32" s="52">
        <v>1</v>
      </c>
      <c r="AF32" s="52"/>
      <c r="AG32" s="52"/>
      <c r="AH32" s="52">
        <v>1</v>
      </c>
      <c r="AI32" s="52"/>
      <c r="AJ32" s="52"/>
      <c r="AK32" s="52">
        <v>1</v>
      </c>
      <c r="AL32" s="52"/>
      <c r="AM32" s="52"/>
      <c r="AN32" s="52">
        <v>1</v>
      </c>
      <c r="AO32" s="52"/>
      <c r="AP32" s="52"/>
      <c r="AQ32" s="52">
        <v>1</v>
      </c>
      <c r="AR32" s="52"/>
      <c r="AS32" s="52"/>
      <c r="AT32" s="52">
        <v>1</v>
      </c>
      <c r="AU32" s="52"/>
      <c r="AV32" s="52"/>
      <c r="AW32" s="52">
        <v>1</v>
      </c>
      <c r="AX32" s="52"/>
      <c r="AY32" s="52"/>
      <c r="AZ32" s="52">
        <v>1</v>
      </c>
      <c r="BA32" s="52"/>
      <c r="BB32" s="52"/>
      <c r="BC32" s="52">
        <v>1</v>
      </c>
      <c r="BD32" s="52"/>
      <c r="BE32" s="52"/>
      <c r="BF32" s="52">
        <v>1</v>
      </c>
      <c r="BG32" s="52"/>
      <c r="BH32" s="52"/>
      <c r="BI32" s="52">
        <v>1</v>
      </c>
      <c r="BJ32" s="52"/>
      <c r="BK32" s="52"/>
      <c r="BL32" s="52">
        <v>1</v>
      </c>
      <c r="BM32" s="52"/>
      <c r="BN32" s="52"/>
      <c r="BO32" s="52">
        <v>1</v>
      </c>
      <c r="BP32" s="52"/>
      <c r="BQ32" s="52"/>
      <c r="BR32" s="52">
        <v>1</v>
      </c>
      <c r="BS32" s="52"/>
      <c r="BT32" s="52"/>
      <c r="BU32" s="52">
        <v>1</v>
      </c>
      <c r="BV32" s="52"/>
      <c r="BW32" s="52"/>
      <c r="BX32" s="52">
        <v>1</v>
      </c>
      <c r="BY32" s="52"/>
      <c r="BZ32" s="52"/>
      <c r="CA32" s="52">
        <v>1</v>
      </c>
      <c r="CB32" s="52"/>
      <c r="CC32" s="52"/>
      <c r="CD32" s="52">
        <v>1</v>
      </c>
      <c r="CE32" s="52"/>
      <c r="CF32" s="52"/>
      <c r="CG32" s="52">
        <v>1</v>
      </c>
      <c r="CH32" s="52"/>
      <c r="CI32" s="52"/>
      <c r="CJ32" s="52"/>
      <c r="CK32" s="52">
        <v>1</v>
      </c>
      <c r="CL32" s="52"/>
      <c r="CM32" s="52"/>
      <c r="CN32" s="52">
        <v>1</v>
      </c>
      <c r="CO32" s="52"/>
      <c r="CP32" s="52">
        <v>1</v>
      </c>
      <c r="CQ32" s="52"/>
      <c r="CR32" s="52"/>
      <c r="CS32" s="52">
        <v>1</v>
      </c>
      <c r="CT32" s="52"/>
      <c r="CU32" s="52"/>
      <c r="CV32" s="52">
        <v>1</v>
      </c>
      <c r="CW32" s="52"/>
      <c r="CX32" s="52"/>
      <c r="CY32" s="52">
        <v>1</v>
      </c>
      <c r="CZ32" s="52"/>
      <c r="DA32" s="52"/>
      <c r="DB32" s="52">
        <v>1</v>
      </c>
      <c r="DC32" s="52"/>
      <c r="DD32" s="52"/>
      <c r="DE32" s="52">
        <v>1</v>
      </c>
      <c r="DF32" s="52"/>
      <c r="DG32" s="52"/>
      <c r="DH32" s="52">
        <v>1</v>
      </c>
      <c r="DI32" s="52"/>
      <c r="DJ32" s="52"/>
      <c r="DK32" s="52">
        <v>1</v>
      </c>
      <c r="DL32" s="52"/>
      <c r="DM32" s="52"/>
      <c r="DN32" s="52">
        <v>1</v>
      </c>
      <c r="DO32" s="52"/>
      <c r="DP32" s="52"/>
      <c r="DQ32" s="52">
        <v>1</v>
      </c>
      <c r="DR32" s="52"/>
      <c r="DS32" s="52"/>
      <c r="DT32" s="52">
        <v>1</v>
      </c>
      <c r="DU32" s="52"/>
      <c r="DV32" s="52"/>
      <c r="DW32" s="52">
        <v>1</v>
      </c>
      <c r="DX32" s="52"/>
      <c r="DY32" s="52"/>
      <c r="DZ32" s="52">
        <v>1</v>
      </c>
      <c r="EA32" s="52"/>
      <c r="EB32" s="52"/>
      <c r="EC32" s="52">
        <v>1</v>
      </c>
      <c r="ED32" s="52"/>
      <c r="EE32" s="52"/>
      <c r="EF32" s="52">
        <v>1</v>
      </c>
      <c r="EG32" s="52"/>
      <c r="EH32" s="52"/>
      <c r="EI32" s="52">
        <v>1</v>
      </c>
      <c r="EJ32" s="52"/>
      <c r="EK32" s="52"/>
      <c r="EL32" s="52">
        <v>1</v>
      </c>
      <c r="EM32" s="52"/>
      <c r="EN32" s="52"/>
      <c r="EO32" s="52">
        <v>1</v>
      </c>
      <c r="EP32" s="52"/>
      <c r="EQ32" s="52"/>
      <c r="ER32" s="52">
        <v>1</v>
      </c>
      <c r="ES32" s="52"/>
      <c r="ET32" s="52"/>
      <c r="EU32" s="52">
        <v>1</v>
      </c>
      <c r="EV32" s="52"/>
      <c r="EW32" s="52"/>
      <c r="EX32" s="52">
        <v>1</v>
      </c>
      <c r="EY32" s="52"/>
      <c r="EZ32" s="52"/>
      <c r="FA32" s="52">
        <v>1</v>
      </c>
      <c r="FB32" s="52"/>
      <c r="FC32" s="52"/>
      <c r="FD32" s="52">
        <v>1</v>
      </c>
      <c r="FE32" s="52"/>
      <c r="FF32" s="52"/>
      <c r="FG32" s="52">
        <v>1</v>
      </c>
      <c r="FH32" s="52"/>
      <c r="FI32" s="52"/>
      <c r="FJ32" s="52">
        <v>1</v>
      </c>
      <c r="FK32" s="52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1:254" ht="16.5" thickBot="1" x14ac:dyDescent="0.3">
      <c r="A33" s="3">
        <v>20</v>
      </c>
      <c r="B33" s="59" t="s">
        <v>999</v>
      </c>
      <c r="C33" s="51">
        <v>1</v>
      </c>
      <c r="D33" s="52"/>
      <c r="E33" s="52"/>
      <c r="F33" s="52">
        <v>1</v>
      </c>
      <c r="G33" s="52"/>
      <c r="H33" s="52"/>
      <c r="I33" s="52">
        <v>1</v>
      </c>
      <c r="J33" s="52"/>
      <c r="K33" s="52"/>
      <c r="L33" s="52">
        <v>1</v>
      </c>
      <c r="M33" s="52"/>
      <c r="N33" s="52"/>
      <c r="O33" s="52">
        <v>1</v>
      </c>
      <c r="P33" s="52"/>
      <c r="Q33" s="52"/>
      <c r="R33" s="52">
        <v>1</v>
      </c>
      <c r="S33" s="52"/>
      <c r="T33" s="52"/>
      <c r="U33" s="52">
        <v>1</v>
      </c>
      <c r="V33" s="52"/>
      <c r="W33" s="52"/>
      <c r="X33" s="52">
        <v>1</v>
      </c>
      <c r="Y33" s="52"/>
      <c r="Z33" s="52"/>
      <c r="AA33" s="52">
        <v>1</v>
      </c>
      <c r="AB33" s="52"/>
      <c r="AC33" s="52"/>
      <c r="AD33" s="52">
        <v>1</v>
      </c>
      <c r="AE33" s="52"/>
      <c r="AF33" s="52"/>
      <c r="AG33" s="52">
        <v>1</v>
      </c>
      <c r="AH33" s="52"/>
      <c r="AI33" s="52"/>
      <c r="AJ33" s="52">
        <v>1</v>
      </c>
      <c r="AK33" s="52"/>
      <c r="AL33" s="52"/>
      <c r="AM33" s="52">
        <v>1</v>
      </c>
      <c r="AN33" s="52"/>
      <c r="AO33" s="52"/>
      <c r="AP33" s="52">
        <v>1</v>
      </c>
      <c r="AQ33" s="52"/>
      <c r="AR33" s="52"/>
      <c r="AS33" s="52">
        <v>1</v>
      </c>
      <c r="AT33" s="52"/>
      <c r="AU33" s="52"/>
      <c r="AV33" s="52">
        <v>1</v>
      </c>
      <c r="AW33" s="52"/>
      <c r="AX33" s="52"/>
      <c r="AY33" s="52">
        <v>1</v>
      </c>
      <c r="AZ33" s="52"/>
      <c r="BA33" s="52"/>
      <c r="BB33" s="52">
        <v>1</v>
      </c>
      <c r="BC33" s="52"/>
      <c r="BD33" s="52"/>
      <c r="BE33" s="52">
        <v>1</v>
      </c>
      <c r="BF33" s="52"/>
      <c r="BG33" s="52"/>
      <c r="BH33" s="52">
        <v>1</v>
      </c>
      <c r="BI33" s="52"/>
      <c r="BJ33" s="52"/>
      <c r="BK33" s="52">
        <v>1</v>
      </c>
      <c r="BL33" s="52"/>
      <c r="BM33" s="52"/>
      <c r="BN33" s="52">
        <v>1</v>
      </c>
      <c r="BO33" s="52"/>
      <c r="BP33" s="52"/>
      <c r="BQ33" s="52">
        <v>1</v>
      </c>
      <c r="BR33" s="52"/>
      <c r="BS33" s="52"/>
      <c r="BT33" s="52">
        <v>1</v>
      </c>
      <c r="BU33" s="52"/>
      <c r="BV33" s="52"/>
      <c r="BW33" s="52">
        <v>1</v>
      </c>
      <c r="BX33" s="52"/>
      <c r="BY33" s="52"/>
      <c r="BZ33" s="52">
        <v>1</v>
      </c>
      <c r="CA33" s="52"/>
      <c r="CB33" s="52"/>
      <c r="CC33" s="52">
        <v>1</v>
      </c>
      <c r="CD33" s="52"/>
      <c r="CE33" s="52"/>
      <c r="CF33" s="52">
        <v>1</v>
      </c>
      <c r="CG33" s="52"/>
      <c r="CH33" s="52"/>
      <c r="CI33" s="52">
        <v>1</v>
      </c>
      <c r="CJ33" s="52"/>
      <c r="CK33" s="52"/>
      <c r="CL33" s="52">
        <v>1</v>
      </c>
      <c r="CM33" s="52"/>
      <c r="CN33" s="52"/>
      <c r="CO33" s="52">
        <v>1</v>
      </c>
      <c r="CP33" s="52"/>
      <c r="CQ33" s="52"/>
      <c r="CR33" s="52">
        <v>1</v>
      </c>
      <c r="CS33" s="52"/>
      <c r="CT33" s="52"/>
      <c r="CU33" s="52">
        <v>1</v>
      </c>
      <c r="CV33" s="52"/>
      <c r="CW33" s="52"/>
      <c r="CX33" s="52">
        <v>1</v>
      </c>
      <c r="CY33" s="52"/>
      <c r="CZ33" s="52"/>
      <c r="DA33" s="52">
        <v>1</v>
      </c>
      <c r="DB33" s="52"/>
      <c r="DC33" s="52"/>
      <c r="DD33" s="52">
        <v>1</v>
      </c>
      <c r="DE33" s="52"/>
      <c r="DF33" s="52"/>
      <c r="DG33" s="52">
        <v>1</v>
      </c>
      <c r="DH33" s="52"/>
      <c r="DI33" s="52"/>
      <c r="DJ33" s="52">
        <v>1</v>
      </c>
      <c r="DK33" s="52"/>
      <c r="DL33" s="52"/>
      <c r="DM33" s="52">
        <v>1</v>
      </c>
      <c r="DN33" s="52"/>
      <c r="DO33" s="52"/>
      <c r="DP33" s="52">
        <v>1</v>
      </c>
      <c r="DQ33" s="52"/>
      <c r="DR33" s="52"/>
      <c r="DS33" s="52">
        <v>1</v>
      </c>
      <c r="DT33" s="52"/>
      <c r="DU33" s="52"/>
      <c r="DV33" s="52">
        <v>1</v>
      </c>
      <c r="DW33" s="52"/>
      <c r="DX33" s="52"/>
      <c r="DY33" s="52">
        <v>1</v>
      </c>
      <c r="DZ33" s="52"/>
      <c r="EA33" s="52"/>
      <c r="EB33" s="52">
        <v>1</v>
      </c>
      <c r="EC33" s="52"/>
      <c r="ED33" s="52"/>
      <c r="EE33" s="52">
        <v>1</v>
      </c>
      <c r="EF33" s="52"/>
      <c r="EG33" s="52"/>
      <c r="EH33" s="52">
        <v>1</v>
      </c>
      <c r="EI33" s="52"/>
      <c r="EJ33" s="52"/>
      <c r="EK33" s="52">
        <v>1</v>
      </c>
      <c r="EL33" s="52"/>
      <c r="EM33" s="52"/>
      <c r="EN33" s="52">
        <v>1</v>
      </c>
      <c r="EO33" s="52"/>
      <c r="EP33" s="52"/>
      <c r="EQ33" s="52">
        <v>1</v>
      </c>
      <c r="ER33" s="52"/>
      <c r="ES33" s="52"/>
      <c r="ET33" s="52">
        <v>1</v>
      </c>
      <c r="EU33" s="52"/>
      <c r="EV33" s="52"/>
      <c r="EW33" s="52">
        <v>1</v>
      </c>
      <c r="EX33" s="52"/>
      <c r="EY33" s="52"/>
      <c r="EZ33" s="52">
        <v>1</v>
      </c>
      <c r="FA33" s="52"/>
      <c r="FB33" s="52"/>
      <c r="FC33" s="52">
        <v>1</v>
      </c>
      <c r="FD33" s="52"/>
      <c r="FE33" s="52"/>
      <c r="FF33" s="52">
        <v>1</v>
      </c>
      <c r="FG33" s="52"/>
      <c r="FH33" s="52"/>
      <c r="FI33" s="52"/>
      <c r="FJ33" s="52">
        <v>1</v>
      </c>
      <c r="FK33" s="52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1:254" ht="16.5" thickBot="1" x14ac:dyDescent="0.3">
      <c r="A34" s="3">
        <v>21</v>
      </c>
      <c r="B34" s="59" t="s">
        <v>992</v>
      </c>
      <c r="C34" s="51">
        <v>1</v>
      </c>
      <c r="D34" s="52"/>
      <c r="E34" s="52"/>
      <c r="F34" s="52">
        <v>1</v>
      </c>
      <c r="G34" s="52"/>
      <c r="H34" s="52"/>
      <c r="I34" s="52">
        <v>1</v>
      </c>
      <c r="J34" s="52"/>
      <c r="K34" s="52"/>
      <c r="L34" s="52">
        <v>1</v>
      </c>
      <c r="M34" s="52"/>
      <c r="N34" s="52"/>
      <c r="O34" s="52">
        <v>1</v>
      </c>
      <c r="P34" s="52"/>
      <c r="Q34" s="52"/>
      <c r="R34" s="52">
        <v>1</v>
      </c>
      <c r="S34" s="52"/>
      <c r="T34" s="52"/>
      <c r="U34" s="52">
        <v>1</v>
      </c>
      <c r="V34" s="52"/>
      <c r="W34" s="52"/>
      <c r="X34" s="52">
        <v>1</v>
      </c>
      <c r="Y34" s="52"/>
      <c r="Z34" s="52"/>
      <c r="AA34" s="52">
        <v>1</v>
      </c>
      <c r="AB34" s="52"/>
      <c r="AC34" s="52"/>
      <c r="AD34" s="52">
        <v>1</v>
      </c>
      <c r="AE34" s="52"/>
      <c r="AF34" s="52"/>
      <c r="AG34" s="52">
        <v>1</v>
      </c>
      <c r="AH34" s="52"/>
      <c r="AI34" s="52"/>
      <c r="AJ34" s="52">
        <v>1</v>
      </c>
      <c r="AK34" s="52"/>
      <c r="AL34" s="52"/>
      <c r="AM34" s="52">
        <v>1</v>
      </c>
      <c r="AN34" s="52"/>
      <c r="AO34" s="52"/>
      <c r="AP34" s="52">
        <v>1</v>
      </c>
      <c r="AQ34" s="52"/>
      <c r="AR34" s="52"/>
      <c r="AS34" s="52">
        <v>1</v>
      </c>
      <c r="AT34" s="52"/>
      <c r="AU34" s="52"/>
      <c r="AV34" s="52">
        <v>1</v>
      </c>
      <c r="AW34" s="52"/>
      <c r="AX34" s="52"/>
      <c r="AY34" s="52">
        <v>1</v>
      </c>
      <c r="AZ34" s="52"/>
      <c r="BA34" s="52"/>
      <c r="BB34" s="52">
        <v>1</v>
      </c>
      <c r="BC34" s="52"/>
      <c r="BD34" s="52"/>
      <c r="BE34" s="52">
        <v>1</v>
      </c>
      <c r="BF34" s="52"/>
      <c r="BG34" s="52"/>
      <c r="BH34" s="52">
        <v>1</v>
      </c>
      <c r="BI34" s="52"/>
      <c r="BJ34" s="52"/>
      <c r="BK34" s="52">
        <v>1</v>
      </c>
      <c r="BL34" s="52"/>
      <c r="BM34" s="52"/>
      <c r="BN34" s="52">
        <v>1</v>
      </c>
      <c r="BO34" s="52"/>
      <c r="BP34" s="52"/>
      <c r="BQ34" s="52">
        <v>1</v>
      </c>
      <c r="BR34" s="52"/>
      <c r="BS34" s="52"/>
      <c r="BT34" s="52">
        <v>1</v>
      </c>
      <c r="BU34" s="52"/>
      <c r="BV34" s="52"/>
      <c r="BW34" s="52">
        <v>1</v>
      </c>
      <c r="BX34" s="52"/>
      <c r="BY34" s="52"/>
      <c r="BZ34" s="52">
        <v>1</v>
      </c>
      <c r="CA34" s="52"/>
      <c r="CB34" s="52"/>
      <c r="CC34" s="52">
        <v>1</v>
      </c>
      <c r="CD34" s="52"/>
      <c r="CE34" s="52"/>
      <c r="CF34" s="52">
        <v>1</v>
      </c>
      <c r="CG34" s="52"/>
      <c r="CH34" s="52"/>
      <c r="CI34" s="52">
        <v>1</v>
      </c>
      <c r="CJ34" s="52"/>
      <c r="CK34" s="52"/>
      <c r="CL34" s="52">
        <v>1</v>
      </c>
      <c r="CM34" s="52"/>
      <c r="CN34" s="52"/>
      <c r="CO34" s="52">
        <v>1</v>
      </c>
      <c r="CP34" s="52"/>
      <c r="CQ34" s="52"/>
      <c r="CR34" s="52">
        <v>1</v>
      </c>
      <c r="CS34" s="52"/>
      <c r="CT34" s="52"/>
      <c r="CU34" s="52">
        <v>1</v>
      </c>
      <c r="CV34" s="52"/>
      <c r="CW34" s="52"/>
      <c r="CX34" s="52">
        <v>1</v>
      </c>
      <c r="CY34" s="52"/>
      <c r="CZ34" s="52"/>
      <c r="DA34" s="52">
        <v>1</v>
      </c>
      <c r="DB34" s="52"/>
      <c r="DC34" s="52"/>
      <c r="DD34" s="52">
        <v>1</v>
      </c>
      <c r="DE34" s="52"/>
      <c r="DF34" s="52"/>
      <c r="DG34" s="52">
        <v>1</v>
      </c>
      <c r="DH34" s="52"/>
      <c r="DI34" s="52"/>
      <c r="DJ34" s="52">
        <v>1</v>
      </c>
      <c r="DK34" s="52"/>
      <c r="DL34" s="52"/>
      <c r="DM34" s="52">
        <v>1</v>
      </c>
      <c r="DN34" s="52"/>
      <c r="DO34" s="52"/>
      <c r="DP34" s="52">
        <v>1</v>
      </c>
      <c r="DQ34" s="52"/>
      <c r="DR34" s="52"/>
      <c r="DS34" s="52">
        <v>1</v>
      </c>
      <c r="DT34" s="52"/>
      <c r="DU34" s="52"/>
      <c r="DV34" s="52">
        <v>1</v>
      </c>
      <c r="DW34" s="52"/>
      <c r="DX34" s="52"/>
      <c r="DY34" s="52">
        <v>1</v>
      </c>
      <c r="DZ34" s="52"/>
      <c r="EA34" s="52"/>
      <c r="EB34" s="52">
        <v>1</v>
      </c>
      <c r="EC34" s="52"/>
      <c r="ED34" s="52"/>
      <c r="EE34" s="52">
        <v>1</v>
      </c>
      <c r="EF34" s="52"/>
      <c r="EG34" s="52"/>
      <c r="EH34" s="52">
        <v>1</v>
      </c>
      <c r="EI34" s="52"/>
      <c r="EJ34" s="52"/>
      <c r="EK34" s="52">
        <v>1</v>
      </c>
      <c r="EL34" s="52"/>
      <c r="EM34" s="52"/>
      <c r="EN34" s="52">
        <v>1</v>
      </c>
      <c r="EO34" s="52"/>
      <c r="EP34" s="52"/>
      <c r="EQ34" s="52">
        <v>1</v>
      </c>
      <c r="ER34" s="52"/>
      <c r="ES34" s="52"/>
      <c r="ET34" s="52">
        <v>1</v>
      </c>
      <c r="EU34" s="52"/>
      <c r="EV34" s="52"/>
      <c r="EW34" s="52">
        <v>1</v>
      </c>
      <c r="EX34" s="52"/>
      <c r="EY34" s="52"/>
      <c r="EZ34" s="52">
        <v>1</v>
      </c>
      <c r="FA34" s="52"/>
      <c r="FB34" s="52"/>
      <c r="FC34" s="52">
        <v>1</v>
      </c>
      <c r="FD34" s="52"/>
      <c r="FE34" s="52"/>
      <c r="FF34" s="52">
        <v>1</v>
      </c>
      <c r="FG34" s="52"/>
      <c r="FH34" s="52"/>
      <c r="FI34" s="52">
        <v>1</v>
      </c>
      <c r="FJ34" s="52"/>
      <c r="FK34" s="52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1:254" ht="16.5" thickBot="1" x14ac:dyDescent="0.3">
      <c r="A35" s="3">
        <v>22</v>
      </c>
      <c r="B35" s="59" t="s">
        <v>993</v>
      </c>
      <c r="C35" s="51">
        <v>1</v>
      </c>
      <c r="D35" s="52"/>
      <c r="E35" s="52"/>
      <c r="F35" s="52">
        <v>1</v>
      </c>
      <c r="G35" s="52"/>
      <c r="H35" s="52"/>
      <c r="I35" s="52">
        <v>1</v>
      </c>
      <c r="J35" s="52"/>
      <c r="K35" s="52"/>
      <c r="L35" s="52">
        <v>1</v>
      </c>
      <c r="M35" s="52"/>
      <c r="N35" s="52"/>
      <c r="O35" s="52">
        <v>1</v>
      </c>
      <c r="P35" s="52"/>
      <c r="Q35" s="52"/>
      <c r="R35" s="52">
        <v>1</v>
      </c>
      <c r="S35" s="52"/>
      <c r="T35" s="52"/>
      <c r="U35" s="52">
        <v>1</v>
      </c>
      <c r="V35" s="52"/>
      <c r="W35" s="52"/>
      <c r="X35" s="52"/>
      <c r="Y35" s="52">
        <v>1</v>
      </c>
      <c r="Z35" s="52"/>
      <c r="AA35" s="52">
        <v>1</v>
      </c>
      <c r="AB35" s="52"/>
      <c r="AC35" s="52"/>
      <c r="AD35" s="52">
        <v>1</v>
      </c>
      <c r="AE35" s="52"/>
      <c r="AF35" s="52"/>
      <c r="AG35" s="52">
        <v>1</v>
      </c>
      <c r="AH35" s="52"/>
      <c r="AI35" s="52"/>
      <c r="AJ35" s="52">
        <v>1</v>
      </c>
      <c r="AK35" s="52"/>
      <c r="AL35" s="52"/>
      <c r="AM35" s="52">
        <v>1</v>
      </c>
      <c r="AN35" s="52"/>
      <c r="AO35" s="52"/>
      <c r="AP35" s="52">
        <v>1</v>
      </c>
      <c r="AQ35" s="52"/>
      <c r="AR35" s="52"/>
      <c r="AS35" s="52"/>
      <c r="AT35" s="52">
        <v>1</v>
      </c>
      <c r="AU35" s="52"/>
      <c r="AV35" s="52"/>
      <c r="AW35" s="52">
        <v>1</v>
      </c>
      <c r="AX35" s="52"/>
      <c r="AY35" s="52">
        <v>1</v>
      </c>
      <c r="AZ35" s="52"/>
      <c r="BA35" s="52"/>
      <c r="BB35" s="52">
        <v>1</v>
      </c>
      <c r="BC35" s="52"/>
      <c r="BD35" s="52"/>
      <c r="BE35" s="52">
        <v>1</v>
      </c>
      <c r="BF35" s="52"/>
      <c r="BG35" s="52"/>
      <c r="BH35" s="52">
        <v>1</v>
      </c>
      <c r="BI35" s="52"/>
      <c r="BJ35" s="52"/>
      <c r="BK35" s="52">
        <v>1</v>
      </c>
      <c r="BL35" s="52"/>
      <c r="BM35" s="52"/>
      <c r="BN35" s="52">
        <v>1</v>
      </c>
      <c r="BO35" s="52"/>
      <c r="BP35" s="52"/>
      <c r="BQ35" s="52"/>
      <c r="BR35" s="52">
        <v>1</v>
      </c>
      <c r="BS35" s="52"/>
      <c r="BT35" s="52"/>
      <c r="BU35" s="52">
        <v>1</v>
      </c>
      <c r="BV35" s="52"/>
      <c r="BW35" s="52">
        <v>1</v>
      </c>
      <c r="BX35" s="52"/>
      <c r="BY35" s="52"/>
      <c r="BZ35" s="52">
        <v>1</v>
      </c>
      <c r="CA35" s="52"/>
      <c r="CB35" s="52"/>
      <c r="CC35" s="52">
        <v>1</v>
      </c>
      <c r="CD35" s="52"/>
      <c r="CE35" s="52"/>
      <c r="CF35" s="52">
        <v>1</v>
      </c>
      <c r="CG35" s="52"/>
      <c r="CH35" s="52"/>
      <c r="CI35" s="52">
        <v>1</v>
      </c>
      <c r="CJ35" s="52"/>
      <c r="CK35" s="52"/>
      <c r="CL35" s="52">
        <v>1</v>
      </c>
      <c r="CM35" s="52"/>
      <c r="CN35" s="52"/>
      <c r="CO35" s="52"/>
      <c r="CP35" s="52">
        <v>1</v>
      </c>
      <c r="CQ35" s="52"/>
      <c r="CR35" s="52"/>
      <c r="CS35" s="52">
        <v>1</v>
      </c>
      <c r="CT35" s="52"/>
      <c r="CU35" s="52"/>
      <c r="CV35" s="52">
        <v>1</v>
      </c>
      <c r="CW35" s="52"/>
      <c r="CX35" s="52"/>
      <c r="CY35" s="52">
        <v>1</v>
      </c>
      <c r="CZ35" s="52"/>
      <c r="DA35" s="52"/>
      <c r="DB35" s="52">
        <v>1</v>
      </c>
      <c r="DC35" s="52"/>
      <c r="DD35" s="52"/>
      <c r="DE35" s="52">
        <v>1</v>
      </c>
      <c r="DF35" s="52"/>
      <c r="DG35" s="52"/>
      <c r="DH35" s="52">
        <v>1</v>
      </c>
      <c r="DI35" s="52"/>
      <c r="DJ35" s="52">
        <v>1</v>
      </c>
      <c r="DK35" s="52"/>
      <c r="DL35" s="52"/>
      <c r="DM35" s="52">
        <v>1</v>
      </c>
      <c r="DN35" s="52"/>
      <c r="DO35" s="52"/>
      <c r="DP35" s="52">
        <v>1</v>
      </c>
      <c r="DQ35" s="52"/>
      <c r="DR35" s="52"/>
      <c r="DS35" s="52"/>
      <c r="DT35" s="52">
        <v>1</v>
      </c>
      <c r="DU35" s="52"/>
      <c r="DV35" s="52"/>
      <c r="DW35" s="52">
        <v>1</v>
      </c>
      <c r="DX35" s="52"/>
      <c r="DY35" s="52">
        <v>1</v>
      </c>
      <c r="DZ35" s="52"/>
      <c r="EA35" s="52"/>
      <c r="EB35" s="52">
        <v>1</v>
      </c>
      <c r="EC35" s="52"/>
      <c r="ED35" s="52"/>
      <c r="EE35" s="52">
        <v>1</v>
      </c>
      <c r="EF35" s="52"/>
      <c r="EG35" s="52"/>
      <c r="EH35" s="52">
        <v>1</v>
      </c>
      <c r="EI35" s="52"/>
      <c r="EJ35" s="52"/>
      <c r="EK35" s="52"/>
      <c r="EL35" s="52">
        <v>1</v>
      </c>
      <c r="EM35" s="52"/>
      <c r="EN35" s="52"/>
      <c r="EO35" s="52">
        <v>1</v>
      </c>
      <c r="EP35" s="52"/>
      <c r="EQ35" s="52"/>
      <c r="ER35" s="52">
        <v>1</v>
      </c>
      <c r="ES35" s="52"/>
      <c r="ET35" s="52"/>
      <c r="EU35" s="52">
        <v>1</v>
      </c>
      <c r="EV35" s="52"/>
      <c r="EW35" s="52">
        <v>1</v>
      </c>
      <c r="EX35" s="52"/>
      <c r="EY35" s="52"/>
      <c r="EZ35" s="52"/>
      <c r="FA35" s="52">
        <v>1</v>
      </c>
      <c r="FB35" s="52"/>
      <c r="FC35" s="52"/>
      <c r="FD35" s="52">
        <v>1</v>
      </c>
      <c r="FE35" s="52"/>
      <c r="FF35" s="52"/>
      <c r="FG35" s="52">
        <v>1</v>
      </c>
      <c r="FH35" s="52"/>
      <c r="FI35" s="52"/>
      <c r="FJ35" s="52">
        <v>1</v>
      </c>
      <c r="FK35" s="52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6" t="s">
        <v>277</v>
      </c>
      <c r="B39" s="77"/>
      <c r="C39" s="3">
        <f>SUM(C14:C38)</f>
        <v>14</v>
      </c>
      <c r="D39" s="3">
        <f t="shared" ref="D39:T39" si="0">SUM(D14:D38)</f>
        <v>7</v>
      </c>
      <c r="E39" s="3">
        <f t="shared" si="0"/>
        <v>1</v>
      </c>
      <c r="F39" s="3">
        <f t="shared" si="0"/>
        <v>16</v>
      </c>
      <c r="G39" s="3">
        <f t="shared" si="0"/>
        <v>5</v>
      </c>
      <c r="H39" s="3">
        <f t="shared" si="0"/>
        <v>1</v>
      </c>
      <c r="I39" s="3">
        <f t="shared" si="0"/>
        <v>13</v>
      </c>
      <c r="J39" s="3">
        <f t="shared" si="0"/>
        <v>8</v>
      </c>
      <c r="K39" s="3">
        <f t="shared" si="0"/>
        <v>1</v>
      </c>
      <c r="L39" s="3">
        <f t="shared" si="0"/>
        <v>16</v>
      </c>
      <c r="M39" s="3">
        <f t="shared" si="0"/>
        <v>5</v>
      </c>
      <c r="N39" s="3">
        <f t="shared" si="0"/>
        <v>1</v>
      </c>
      <c r="O39" s="3">
        <f t="shared" si="0"/>
        <v>13</v>
      </c>
      <c r="P39" s="3">
        <f t="shared" si="0"/>
        <v>8</v>
      </c>
      <c r="Q39" s="3">
        <f t="shared" si="0"/>
        <v>1</v>
      </c>
      <c r="R39" s="3">
        <f t="shared" si="0"/>
        <v>14</v>
      </c>
      <c r="S39" s="3">
        <f t="shared" si="0"/>
        <v>7</v>
      </c>
      <c r="T39" s="3">
        <f t="shared" si="0"/>
        <v>1</v>
      </c>
      <c r="U39" s="3">
        <f t="shared" ref="U39:BD39" si="1">SUM(U14:U38)</f>
        <v>13</v>
      </c>
      <c r="V39" s="3">
        <f t="shared" si="1"/>
        <v>7</v>
      </c>
      <c r="W39" s="3">
        <f t="shared" si="1"/>
        <v>2</v>
      </c>
      <c r="X39" s="3">
        <f t="shared" si="1"/>
        <v>9</v>
      </c>
      <c r="Y39" s="3">
        <f t="shared" si="1"/>
        <v>11</v>
      </c>
      <c r="Z39" s="3">
        <f t="shared" si="1"/>
        <v>2</v>
      </c>
      <c r="AA39" s="3">
        <f t="shared" si="1"/>
        <v>12</v>
      </c>
      <c r="AB39" s="3">
        <f t="shared" si="1"/>
        <v>8</v>
      </c>
      <c r="AC39" s="3">
        <f t="shared" si="1"/>
        <v>2</v>
      </c>
      <c r="AD39" s="3">
        <f t="shared" si="1"/>
        <v>13</v>
      </c>
      <c r="AE39" s="3">
        <f t="shared" si="1"/>
        <v>7</v>
      </c>
      <c r="AF39" s="3">
        <f t="shared" si="1"/>
        <v>2</v>
      </c>
      <c r="AG39" s="3">
        <f t="shared" si="1"/>
        <v>13</v>
      </c>
      <c r="AH39" s="3">
        <f t="shared" si="1"/>
        <v>7</v>
      </c>
      <c r="AI39" s="3">
        <f t="shared" si="1"/>
        <v>2</v>
      </c>
      <c r="AJ39" s="3">
        <f t="shared" si="1"/>
        <v>13</v>
      </c>
      <c r="AK39" s="3">
        <f t="shared" si="1"/>
        <v>7</v>
      </c>
      <c r="AL39" s="3">
        <f t="shared" si="1"/>
        <v>2</v>
      </c>
      <c r="AM39" s="3">
        <f t="shared" si="1"/>
        <v>13</v>
      </c>
      <c r="AN39" s="3">
        <f t="shared" si="1"/>
        <v>7</v>
      </c>
      <c r="AO39" s="3">
        <f t="shared" si="1"/>
        <v>2</v>
      </c>
      <c r="AP39" s="3">
        <f t="shared" si="1"/>
        <v>12</v>
      </c>
      <c r="AQ39" s="3">
        <f t="shared" si="1"/>
        <v>8</v>
      </c>
      <c r="AR39" s="3">
        <f t="shared" si="1"/>
        <v>2</v>
      </c>
      <c r="AS39" s="3">
        <f t="shared" si="1"/>
        <v>11</v>
      </c>
      <c r="AT39" s="3">
        <f t="shared" si="1"/>
        <v>9</v>
      </c>
      <c r="AU39" s="3">
        <f t="shared" si="1"/>
        <v>2</v>
      </c>
      <c r="AV39" s="3">
        <f t="shared" si="1"/>
        <v>11</v>
      </c>
      <c r="AW39" s="3">
        <f t="shared" si="1"/>
        <v>9</v>
      </c>
      <c r="AX39" s="3">
        <f t="shared" si="1"/>
        <v>2</v>
      </c>
      <c r="AY39" s="3">
        <f t="shared" si="1"/>
        <v>14</v>
      </c>
      <c r="AZ39" s="3">
        <f t="shared" si="1"/>
        <v>6</v>
      </c>
      <c r="BA39" s="3">
        <f t="shared" si="1"/>
        <v>2</v>
      </c>
      <c r="BB39" s="3">
        <f t="shared" si="1"/>
        <v>11</v>
      </c>
      <c r="BC39" s="3">
        <f t="shared" si="1"/>
        <v>9</v>
      </c>
      <c r="BD39" s="3">
        <f t="shared" si="1"/>
        <v>2</v>
      </c>
      <c r="BE39" s="3">
        <f t="shared" ref="BE39:CI39" si="2">SUM(BE14:BE38)</f>
        <v>11</v>
      </c>
      <c r="BF39" s="3">
        <f t="shared" si="2"/>
        <v>9</v>
      </c>
      <c r="BG39" s="3">
        <f t="shared" si="2"/>
        <v>2</v>
      </c>
      <c r="BH39" s="3">
        <f t="shared" si="2"/>
        <v>11</v>
      </c>
      <c r="BI39" s="3">
        <f t="shared" si="2"/>
        <v>9</v>
      </c>
      <c r="BJ39" s="3">
        <f t="shared" si="2"/>
        <v>2</v>
      </c>
      <c r="BK39" s="3">
        <f t="shared" si="2"/>
        <v>11</v>
      </c>
      <c r="BL39" s="3">
        <f t="shared" si="2"/>
        <v>9</v>
      </c>
      <c r="BM39" s="3">
        <f t="shared" si="2"/>
        <v>2</v>
      </c>
      <c r="BN39" s="3">
        <f t="shared" si="2"/>
        <v>11</v>
      </c>
      <c r="BO39" s="3">
        <f t="shared" si="2"/>
        <v>9</v>
      </c>
      <c r="BP39" s="3">
        <f t="shared" si="2"/>
        <v>2</v>
      </c>
      <c r="BQ39" s="3">
        <f t="shared" si="2"/>
        <v>10</v>
      </c>
      <c r="BR39" s="3">
        <f t="shared" si="2"/>
        <v>10</v>
      </c>
      <c r="BS39" s="3">
        <f t="shared" si="2"/>
        <v>2</v>
      </c>
      <c r="BT39" s="3">
        <f t="shared" si="2"/>
        <v>10</v>
      </c>
      <c r="BU39" s="3">
        <f t="shared" si="2"/>
        <v>10</v>
      </c>
      <c r="BV39" s="3">
        <f t="shared" si="2"/>
        <v>2</v>
      </c>
      <c r="BW39" s="3">
        <f t="shared" si="2"/>
        <v>11</v>
      </c>
      <c r="BX39" s="3">
        <f t="shared" si="2"/>
        <v>9</v>
      </c>
      <c r="BY39" s="3">
        <f t="shared" si="2"/>
        <v>2</v>
      </c>
      <c r="BZ39" s="3">
        <f t="shared" si="2"/>
        <v>10</v>
      </c>
      <c r="CA39" s="3">
        <f t="shared" si="2"/>
        <v>11</v>
      </c>
      <c r="CB39" s="3">
        <f t="shared" si="2"/>
        <v>1</v>
      </c>
      <c r="CC39" s="3">
        <f t="shared" si="2"/>
        <v>12</v>
      </c>
      <c r="CD39" s="3">
        <f t="shared" si="2"/>
        <v>9</v>
      </c>
      <c r="CE39" s="3">
        <f t="shared" si="2"/>
        <v>1</v>
      </c>
      <c r="CF39" s="3">
        <f t="shared" si="2"/>
        <v>12</v>
      </c>
      <c r="CG39" s="3">
        <f t="shared" si="2"/>
        <v>9</v>
      </c>
      <c r="CH39" s="3">
        <f t="shared" si="2"/>
        <v>1</v>
      </c>
      <c r="CI39" s="3">
        <f t="shared" si="2"/>
        <v>14</v>
      </c>
      <c r="CJ39" s="3">
        <f t="shared" ref="CJ39:DR39" si="3">SUM(CJ14:CJ38)</f>
        <v>6</v>
      </c>
      <c r="CK39" s="3">
        <f t="shared" si="3"/>
        <v>2</v>
      </c>
      <c r="CL39" s="3">
        <f t="shared" si="3"/>
        <v>14</v>
      </c>
      <c r="CM39" s="3">
        <f t="shared" si="3"/>
        <v>5</v>
      </c>
      <c r="CN39" s="3">
        <f t="shared" si="3"/>
        <v>3</v>
      </c>
      <c r="CO39" s="3">
        <f t="shared" si="3"/>
        <v>12</v>
      </c>
      <c r="CP39" s="3">
        <f t="shared" si="3"/>
        <v>8</v>
      </c>
      <c r="CQ39" s="3">
        <f t="shared" si="3"/>
        <v>2</v>
      </c>
      <c r="CR39" s="3">
        <f t="shared" si="3"/>
        <v>9</v>
      </c>
      <c r="CS39" s="3">
        <f t="shared" si="3"/>
        <v>11</v>
      </c>
      <c r="CT39" s="3">
        <f t="shared" si="3"/>
        <v>2</v>
      </c>
      <c r="CU39" s="3">
        <f t="shared" si="3"/>
        <v>10</v>
      </c>
      <c r="CV39" s="3">
        <f t="shared" si="3"/>
        <v>11</v>
      </c>
      <c r="CW39" s="3">
        <f t="shared" si="3"/>
        <v>1</v>
      </c>
      <c r="CX39" s="3">
        <f t="shared" si="3"/>
        <v>13</v>
      </c>
      <c r="CY39" s="3">
        <f t="shared" si="3"/>
        <v>8</v>
      </c>
      <c r="CZ39" s="3">
        <f t="shared" si="3"/>
        <v>1</v>
      </c>
      <c r="DA39" s="3">
        <f t="shared" si="3"/>
        <v>9</v>
      </c>
      <c r="DB39" s="3">
        <f t="shared" si="3"/>
        <v>12</v>
      </c>
      <c r="DC39" s="3">
        <f t="shared" si="3"/>
        <v>1</v>
      </c>
      <c r="DD39" s="3">
        <f t="shared" si="3"/>
        <v>11</v>
      </c>
      <c r="DE39" s="3">
        <f t="shared" si="3"/>
        <v>10</v>
      </c>
      <c r="DF39" s="3">
        <f t="shared" si="3"/>
        <v>1</v>
      </c>
      <c r="DG39" s="3">
        <f t="shared" si="3"/>
        <v>10</v>
      </c>
      <c r="DH39" s="3">
        <f t="shared" si="3"/>
        <v>11</v>
      </c>
      <c r="DI39" s="3">
        <f t="shared" si="3"/>
        <v>1</v>
      </c>
      <c r="DJ39" s="3">
        <f t="shared" si="3"/>
        <v>11</v>
      </c>
      <c r="DK39" s="3">
        <f t="shared" si="3"/>
        <v>10</v>
      </c>
      <c r="DL39" s="3">
        <f t="shared" si="3"/>
        <v>1</v>
      </c>
      <c r="DM39" s="3">
        <f t="shared" si="3"/>
        <v>14</v>
      </c>
      <c r="DN39" s="3">
        <f t="shared" si="3"/>
        <v>7</v>
      </c>
      <c r="DO39" s="3">
        <f t="shared" si="3"/>
        <v>1</v>
      </c>
      <c r="DP39" s="3">
        <f t="shared" si="3"/>
        <v>12</v>
      </c>
      <c r="DQ39" s="3">
        <f t="shared" si="3"/>
        <v>8</v>
      </c>
      <c r="DR39" s="3">
        <f t="shared" si="3"/>
        <v>2</v>
      </c>
      <c r="DS39" s="3">
        <f t="shared" ref="DS39:EY39" si="4">SUM(DS14:DS38)</f>
        <v>11</v>
      </c>
      <c r="DT39" s="3">
        <f t="shared" si="4"/>
        <v>10</v>
      </c>
      <c r="DU39" s="3">
        <f t="shared" si="4"/>
        <v>1</v>
      </c>
      <c r="DV39" s="3">
        <f t="shared" si="4"/>
        <v>11</v>
      </c>
      <c r="DW39" s="3">
        <f t="shared" si="4"/>
        <v>10</v>
      </c>
      <c r="DX39" s="3">
        <f t="shared" si="4"/>
        <v>1</v>
      </c>
      <c r="DY39" s="3">
        <f t="shared" si="4"/>
        <v>16</v>
      </c>
      <c r="DZ39" s="3">
        <f t="shared" si="4"/>
        <v>5</v>
      </c>
      <c r="EA39" s="3">
        <f t="shared" si="4"/>
        <v>1</v>
      </c>
      <c r="EB39" s="3">
        <f t="shared" si="4"/>
        <v>10</v>
      </c>
      <c r="EC39" s="3">
        <f t="shared" si="4"/>
        <v>11</v>
      </c>
      <c r="ED39" s="3">
        <f t="shared" si="4"/>
        <v>1</v>
      </c>
      <c r="EE39" s="3">
        <f t="shared" si="4"/>
        <v>13</v>
      </c>
      <c r="EF39" s="3">
        <f t="shared" si="4"/>
        <v>8</v>
      </c>
      <c r="EG39" s="3">
        <f t="shared" si="4"/>
        <v>1</v>
      </c>
      <c r="EH39" s="3">
        <f t="shared" si="4"/>
        <v>9</v>
      </c>
      <c r="EI39" s="3">
        <f t="shared" si="4"/>
        <v>12</v>
      </c>
      <c r="EJ39" s="3">
        <f t="shared" si="4"/>
        <v>1</v>
      </c>
      <c r="EK39" s="3">
        <f t="shared" si="4"/>
        <v>7</v>
      </c>
      <c r="EL39" s="3">
        <f t="shared" si="4"/>
        <v>13</v>
      </c>
      <c r="EM39" s="3">
        <f t="shared" si="4"/>
        <v>2</v>
      </c>
      <c r="EN39" s="3">
        <f t="shared" si="4"/>
        <v>12</v>
      </c>
      <c r="EO39" s="3">
        <f t="shared" si="4"/>
        <v>9</v>
      </c>
      <c r="EP39" s="3">
        <f t="shared" si="4"/>
        <v>1</v>
      </c>
      <c r="EQ39" s="3">
        <f t="shared" si="4"/>
        <v>12</v>
      </c>
      <c r="ER39" s="3">
        <f t="shared" si="4"/>
        <v>9</v>
      </c>
      <c r="ES39" s="3">
        <f t="shared" si="4"/>
        <v>1</v>
      </c>
      <c r="ET39" s="3">
        <f t="shared" si="4"/>
        <v>9</v>
      </c>
      <c r="EU39" s="3">
        <f t="shared" si="4"/>
        <v>11</v>
      </c>
      <c r="EV39" s="3">
        <f t="shared" si="4"/>
        <v>2</v>
      </c>
      <c r="EW39" s="3">
        <f t="shared" si="4"/>
        <v>11</v>
      </c>
      <c r="EX39" s="3">
        <f t="shared" si="4"/>
        <v>9</v>
      </c>
      <c r="EY39" s="3">
        <f t="shared" si="4"/>
        <v>2</v>
      </c>
      <c r="EZ39" s="3">
        <f t="shared" ref="EZ39:FK39" si="5">SUM(EZ14:EZ38)</f>
        <v>9</v>
      </c>
      <c r="FA39" s="3">
        <f t="shared" si="5"/>
        <v>12</v>
      </c>
      <c r="FB39" s="3">
        <f t="shared" si="5"/>
        <v>1</v>
      </c>
      <c r="FC39" s="3">
        <f t="shared" si="5"/>
        <v>9</v>
      </c>
      <c r="FD39" s="3">
        <f t="shared" si="5"/>
        <v>12</v>
      </c>
      <c r="FE39" s="3">
        <f t="shared" si="5"/>
        <v>1</v>
      </c>
      <c r="FF39" s="3">
        <f t="shared" si="5"/>
        <v>10</v>
      </c>
      <c r="FG39" s="3">
        <f t="shared" si="5"/>
        <v>10</v>
      </c>
      <c r="FH39" s="3">
        <f t="shared" si="5"/>
        <v>2</v>
      </c>
      <c r="FI39" s="3">
        <f t="shared" si="5"/>
        <v>9</v>
      </c>
      <c r="FJ39" s="3">
        <f t="shared" si="5"/>
        <v>12</v>
      </c>
      <c r="FK39" s="3">
        <f t="shared" si="5"/>
        <v>1</v>
      </c>
    </row>
    <row r="40" spans="1:254" ht="39" customHeight="1" x14ac:dyDescent="0.25">
      <c r="A40" s="78" t="s">
        <v>640</v>
      </c>
      <c r="B40" s="79"/>
      <c r="C40" s="10">
        <f>C39/22%</f>
        <v>63.636363636363633</v>
      </c>
      <c r="D40" s="10">
        <f t="shared" ref="D40:BO40" si="6">D39/22%</f>
        <v>31.818181818181817</v>
      </c>
      <c r="E40" s="10">
        <f t="shared" si="6"/>
        <v>4.5454545454545459</v>
      </c>
      <c r="F40" s="10">
        <f t="shared" si="6"/>
        <v>72.727272727272734</v>
      </c>
      <c r="G40" s="10">
        <f t="shared" si="6"/>
        <v>22.727272727272727</v>
      </c>
      <c r="H40" s="10">
        <f t="shared" si="6"/>
        <v>4.5454545454545459</v>
      </c>
      <c r="I40" s="10">
        <f t="shared" si="6"/>
        <v>59.090909090909093</v>
      </c>
      <c r="J40" s="10">
        <f t="shared" si="6"/>
        <v>36.363636363636367</v>
      </c>
      <c r="K40" s="10">
        <f t="shared" si="6"/>
        <v>4.5454545454545459</v>
      </c>
      <c r="L40" s="10">
        <f t="shared" si="6"/>
        <v>72.727272727272734</v>
      </c>
      <c r="M40" s="10">
        <f t="shared" si="6"/>
        <v>22.727272727272727</v>
      </c>
      <c r="N40" s="10">
        <f t="shared" si="6"/>
        <v>4.5454545454545459</v>
      </c>
      <c r="O40" s="10">
        <f t="shared" si="6"/>
        <v>59.090909090909093</v>
      </c>
      <c r="P40" s="10">
        <f t="shared" si="6"/>
        <v>36.363636363636367</v>
      </c>
      <c r="Q40" s="10">
        <f t="shared" si="6"/>
        <v>4.5454545454545459</v>
      </c>
      <c r="R40" s="10">
        <f t="shared" si="6"/>
        <v>63.636363636363633</v>
      </c>
      <c r="S40" s="10">
        <f t="shared" si="6"/>
        <v>31.818181818181817</v>
      </c>
      <c r="T40" s="10">
        <f t="shared" si="6"/>
        <v>4.5454545454545459</v>
      </c>
      <c r="U40" s="10">
        <f t="shared" si="6"/>
        <v>59.090909090909093</v>
      </c>
      <c r="V40" s="10">
        <f t="shared" si="6"/>
        <v>31.818181818181817</v>
      </c>
      <c r="W40" s="10">
        <f t="shared" si="6"/>
        <v>9.0909090909090917</v>
      </c>
      <c r="X40" s="10">
        <f t="shared" si="6"/>
        <v>40.909090909090907</v>
      </c>
      <c r="Y40" s="10">
        <f t="shared" si="6"/>
        <v>50</v>
      </c>
      <c r="Z40" s="10">
        <f t="shared" si="6"/>
        <v>9.0909090909090917</v>
      </c>
      <c r="AA40" s="10">
        <f t="shared" si="6"/>
        <v>54.545454545454547</v>
      </c>
      <c r="AB40" s="10">
        <f t="shared" si="6"/>
        <v>36.363636363636367</v>
      </c>
      <c r="AC40" s="10">
        <f t="shared" si="6"/>
        <v>9.0909090909090917</v>
      </c>
      <c r="AD40" s="10">
        <f t="shared" si="6"/>
        <v>59.090909090909093</v>
      </c>
      <c r="AE40" s="10">
        <f t="shared" si="6"/>
        <v>31.818181818181817</v>
      </c>
      <c r="AF40" s="10">
        <f t="shared" si="6"/>
        <v>9.0909090909090917</v>
      </c>
      <c r="AG40" s="10">
        <f t="shared" si="6"/>
        <v>59.090909090909093</v>
      </c>
      <c r="AH40" s="10">
        <f t="shared" si="6"/>
        <v>31.818181818181817</v>
      </c>
      <c r="AI40" s="10">
        <f t="shared" si="6"/>
        <v>9.0909090909090917</v>
      </c>
      <c r="AJ40" s="10">
        <f t="shared" si="6"/>
        <v>59.090909090909093</v>
      </c>
      <c r="AK40" s="10">
        <f t="shared" si="6"/>
        <v>31.818181818181817</v>
      </c>
      <c r="AL40" s="10">
        <f t="shared" si="6"/>
        <v>9.0909090909090917</v>
      </c>
      <c r="AM40" s="10">
        <f t="shared" si="6"/>
        <v>59.090909090909093</v>
      </c>
      <c r="AN40" s="10">
        <f t="shared" si="6"/>
        <v>31.818181818181817</v>
      </c>
      <c r="AO40" s="10">
        <f t="shared" si="6"/>
        <v>9.0909090909090917</v>
      </c>
      <c r="AP40" s="10">
        <f t="shared" si="6"/>
        <v>54.545454545454547</v>
      </c>
      <c r="AQ40" s="10">
        <f t="shared" si="6"/>
        <v>36.363636363636367</v>
      </c>
      <c r="AR40" s="10">
        <f t="shared" si="6"/>
        <v>9.0909090909090917</v>
      </c>
      <c r="AS40" s="10">
        <f t="shared" si="6"/>
        <v>50</v>
      </c>
      <c r="AT40" s="10">
        <f t="shared" si="6"/>
        <v>40.909090909090907</v>
      </c>
      <c r="AU40" s="10">
        <f t="shared" si="6"/>
        <v>9.0909090909090917</v>
      </c>
      <c r="AV40" s="10">
        <f t="shared" si="6"/>
        <v>50</v>
      </c>
      <c r="AW40" s="10">
        <f t="shared" si="6"/>
        <v>40.909090909090907</v>
      </c>
      <c r="AX40" s="10">
        <f t="shared" si="6"/>
        <v>9.0909090909090917</v>
      </c>
      <c r="AY40" s="10">
        <f t="shared" si="6"/>
        <v>63.636363636363633</v>
      </c>
      <c r="AZ40" s="10">
        <f t="shared" si="6"/>
        <v>27.272727272727273</v>
      </c>
      <c r="BA40" s="10">
        <f t="shared" si="6"/>
        <v>9.0909090909090917</v>
      </c>
      <c r="BB40" s="10">
        <f t="shared" si="6"/>
        <v>50</v>
      </c>
      <c r="BC40" s="10">
        <f t="shared" si="6"/>
        <v>40.909090909090907</v>
      </c>
      <c r="BD40" s="10">
        <f t="shared" si="6"/>
        <v>9.0909090909090917</v>
      </c>
      <c r="BE40" s="10">
        <f t="shared" si="6"/>
        <v>50</v>
      </c>
      <c r="BF40" s="10">
        <f t="shared" si="6"/>
        <v>40.909090909090907</v>
      </c>
      <c r="BG40" s="10">
        <f t="shared" si="6"/>
        <v>9.0909090909090917</v>
      </c>
      <c r="BH40" s="10">
        <f t="shared" si="6"/>
        <v>50</v>
      </c>
      <c r="BI40" s="10">
        <f t="shared" si="6"/>
        <v>40.909090909090907</v>
      </c>
      <c r="BJ40" s="10">
        <f t="shared" si="6"/>
        <v>9.0909090909090917</v>
      </c>
      <c r="BK40" s="10">
        <f t="shared" si="6"/>
        <v>50</v>
      </c>
      <c r="BL40" s="10">
        <f t="shared" si="6"/>
        <v>40.909090909090907</v>
      </c>
      <c r="BM40" s="10">
        <f t="shared" si="6"/>
        <v>9.0909090909090917</v>
      </c>
      <c r="BN40" s="10">
        <f t="shared" si="6"/>
        <v>50</v>
      </c>
      <c r="BO40" s="10">
        <f t="shared" si="6"/>
        <v>40.909090909090907</v>
      </c>
      <c r="BP40" s="10">
        <f t="shared" ref="BP40:EA40" si="7">BP39/22%</f>
        <v>9.0909090909090917</v>
      </c>
      <c r="BQ40" s="10">
        <f t="shared" si="7"/>
        <v>45.454545454545453</v>
      </c>
      <c r="BR40" s="10">
        <f t="shared" si="7"/>
        <v>45.454545454545453</v>
      </c>
      <c r="BS40" s="10">
        <f t="shared" si="7"/>
        <v>9.0909090909090917</v>
      </c>
      <c r="BT40" s="10">
        <f t="shared" si="7"/>
        <v>45.454545454545453</v>
      </c>
      <c r="BU40" s="10">
        <f t="shared" si="7"/>
        <v>45.454545454545453</v>
      </c>
      <c r="BV40" s="10">
        <f t="shared" si="7"/>
        <v>9.0909090909090917</v>
      </c>
      <c r="BW40" s="10">
        <f t="shared" si="7"/>
        <v>50</v>
      </c>
      <c r="BX40" s="10">
        <f t="shared" si="7"/>
        <v>40.909090909090907</v>
      </c>
      <c r="BY40" s="10">
        <f t="shared" si="7"/>
        <v>9.0909090909090917</v>
      </c>
      <c r="BZ40" s="10">
        <f t="shared" si="7"/>
        <v>45.454545454545453</v>
      </c>
      <c r="CA40" s="10">
        <f t="shared" si="7"/>
        <v>50</v>
      </c>
      <c r="CB40" s="10">
        <f t="shared" si="7"/>
        <v>4.5454545454545459</v>
      </c>
      <c r="CC40" s="10">
        <f t="shared" si="7"/>
        <v>54.545454545454547</v>
      </c>
      <c r="CD40" s="10">
        <f t="shared" si="7"/>
        <v>40.909090909090907</v>
      </c>
      <c r="CE40" s="10">
        <f t="shared" si="7"/>
        <v>4.5454545454545459</v>
      </c>
      <c r="CF40" s="10">
        <f t="shared" si="7"/>
        <v>54.545454545454547</v>
      </c>
      <c r="CG40" s="10">
        <f t="shared" si="7"/>
        <v>40.909090909090907</v>
      </c>
      <c r="CH40" s="10">
        <f t="shared" si="7"/>
        <v>4.5454545454545459</v>
      </c>
      <c r="CI40" s="10">
        <f t="shared" si="7"/>
        <v>63.636363636363633</v>
      </c>
      <c r="CJ40" s="10">
        <f t="shared" si="7"/>
        <v>27.272727272727273</v>
      </c>
      <c r="CK40" s="10">
        <f t="shared" si="7"/>
        <v>9.0909090909090917</v>
      </c>
      <c r="CL40" s="10">
        <f t="shared" si="7"/>
        <v>63.636363636363633</v>
      </c>
      <c r="CM40" s="10">
        <f t="shared" si="7"/>
        <v>22.727272727272727</v>
      </c>
      <c r="CN40" s="10">
        <f t="shared" si="7"/>
        <v>13.636363636363637</v>
      </c>
      <c r="CO40" s="10">
        <f t="shared" si="7"/>
        <v>54.545454545454547</v>
      </c>
      <c r="CP40" s="10">
        <f t="shared" si="7"/>
        <v>36.363636363636367</v>
      </c>
      <c r="CQ40" s="10">
        <f t="shared" si="7"/>
        <v>9.0909090909090917</v>
      </c>
      <c r="CR40" s="10">
        <f t="shared" si="7"/>
        <v>40.909090909090907</v>
      </c>
      <c r="CS40" s="10">
        <f t="shared" si="7"/>
        <v>50</v>
      </c>
      <c r="CT40" s="10">
        <f t="shared" si="7"/>
        <v>9.0909090909090917</v>
      </c>
      <c r="CU40" s="10">
        <f t="shared" si="7"/>
        <v>45.454545454545453</v>
      </c>
      <c r="CV40" s="10">
        <f t="shared" si="7"/>
        <v>50</v>
      </c>
      <c r="CW40" s="10">
        <f t="shared" si="7"/>
        <v>4.5454545454545459</v>
      </c>
      <c r="CX40" s="10">
        <f t="shared" si="7"/>
        <v>59.090909090909093</v>
      </c>
      <c r="CY40" s="10">
        <f t="shared" si="7"/>
        <v>36.363636363636367</v>
      </c>
      <c r="CZ40" s="10">
        <f t="shared" si="7"/>
        <v>4.5454545454545459</v>
      </c>
      <c r="DA40" s="10">
        <f t="shared" si="7"/>
        <v>40.909090909090907</v>
      </c>
      <c r="DB40" s="10">
        <f t="shared" si="7"/>
        <v>54.545454545454547</v>
      </c>
      <c r="DC40" s="10">
        <f t="shared" si="7"/>
        <v>4.5454545454545459</v>
      </c>
      <c r="DD40" s="10">
        <f t="shared" si="7"/>
        <v>50</v>
      </c>
      <c r="DE40" s="10">
        <f t="shared" si="7"/>
        <v>45.454545454545453</v>
      </c>
      <c r="DF40" s="10">
        <f t="shared" si="7"/>
        <v>4.5454545454545459</v>
      </c>
      <c r="DG40" s="10">
        <f t="shared" si="7"/>
        <v>45.454545454545453</v>
      </c>
      <c r="DH40" s="10">
        <f t="shared" si="7"/>
        <v>50</v>
      </c>
      <c r="DI40" s="10">
        <f t="shared" si="7"/>
        <v>4.5454545454545459</v>
      </c>
      <c r="DJ40" s="10">
        <f t="shared" si="7"/>
        <v>50</v>
      </c>
      <c r="DK40" s="10">
        <f t="shared" si="7"/>
        <v>45.454545454545453</v>
      </c>
      <c r="DL40" s="10">
        <f t="shared" si="7"/>
        <v>4.5454545454545459</v>
      </c>
      <c r="DM40" s="10">
        <f t="shared" si="7"/>
        <v>63.636363636363633</v>
      </c>
      <c r="DN40" s="10">
        <f t="shared" si="7"/>
        <v>31.818181818181817</v>
      </c>
      <c r="DO40" s="10">
        <f t="shared" si="7"/>
        <v>4.5454545454545459</v>
      </c>
      <c r="DP40" s="10">
        <f t="shared" si="7"/>
        <v>54.545454545454547</v>
      </c>
      <c r="DQ40" s="10">
        <f t="shared" si="7"/>
        <v>36.363636363636367</v>
      </c>
      <c r="DR40" s="10">
        <f t="shared" si="7"/>
        <v>9.0909090909090917</v>
      </c>
      <c r="DS40" s="10">
        <f t="shared" si="7"/>
        <v>50</v>
      </c>
      <c r="DT40" s="10">
        <f t="shared" si="7"/>
        <v>45.454545454545453</v>
      </c>
      <c r="DU40" s="10">
        <f t="shared" si="7"/>
        <v>4.5454545454545459</v>
      </c>
      <c r="DV40" s="10">
        <f t="shared" si="7"/>
        <v>50</v>
      </c>
      <c r="DW40" s="10">
        <f t="shared" si="7"/>
        <v>45.454545454545453</v>
      </c>
      <c r="DX40" s="10">
        <f t="shared" si="7"/>
        <v>4.5454545454545459</v>
      </c>
      <c r="DY40" s="10">
        <f t="shared" si="7"/>
        <v>72.727272727272734</v>
      </c>
      <c r="DZ40" s="10">
        <f t="shared" si="7"/>
        <v>22.727272727272727</v>
      </c>
      <c r="EA40" s="10">
        <f t="shared" si="7"/>
        <v>4.5454545454545459</v>
      </c>
      <c r="EB40" s="10">
        <f t="shared" ref="EB40:FK40" si="8">EB39/22%</f>
        <v>45.454545454545453</v>
      </c>
      <c r="EC40" s="10">
        <f t="shared" si="8"/>
        <v>50</v>
      </c>
      <c r="ED40" s="10">
        <f t="shared" si="8"/>
        <v>4.5454545454545459</v>
      </c>
      <c r="EE40" s="10">
        <f t="shared" si="8"/>
        <v>59.090909090909093</v>
      </c>
      <c r="EF40" s="10">
        <f t="shared" si="8"/>
        <v>36.363636363636367</v>
      </c>
      <c r="EG40" s="10">
        <f t="shared" si="8"/>
        <v>4.5454545454545459</v>
      </c>
      <c r="EH40" s="10">
        <f t="shared" si="8"/>
        <v>40.909090909090907</v>
      </c>
      <c r="EI40" s="10">
        <f t="shared" si="8"/>
        <v>54.545454545454547</v>
      </c>
      <c r="EJ40" s="10">
        <f t="shared" si="8"/>
        <v>4.5454545454545459</v>
      </c>
      <c r="EK40" s="10">
        <f t="shared" si="8"/>
        <v>31.818181818181817</v>
      </c>
      <c r="EL40" s="10">
        <f t="shared" si="8"/>
        <v>59.090909090909093</v>
      </c>
      <c r="EM40" s="10">
        <f t="shared" si="8"/>
        <v>9.0909090909090917</v>
      </c>
      <c r="EN40" s="10">
        <f t="shared" si="8"/>
        <v>54.545454545454547</v>
      </c>
      <c r="EO40" s="10">
        <f t="shared" si="8"/>
        <v>40.909090909090907</v>
      </c>
      <c r="EP40" s="10">
        <f t="shared" si="8"/>
        <v>4.5454545454545459</v>
      </c>
      <c r="EQ40" s="10">
        <f t="shared" si="8"/>
        <v>54.545454545454547</v>
      </c>
      <c r="ER40" s="10">
        <f t="shared" si="8"/>
        <v>40.909090909090907</v>
      </c>
      <c r="ES40" s="10">
        <f t="shared" si="8"/>
        <v>4.5454545454545459</v>
      </c>
      <c r="ET40" s="10">
        <f t="shared" si="8"/>
        <v>40.909090909090907</v>
      </c>
      <c r="EU40" s="10">
        <f t="shared" si="8"/>
        <v>50</v>
      </c>
      <c r="EV40" s="10">
        <f t="shared" si="8"/>
        <v>9.0909090909090917</v>
      </c>
      <c r="EW40" s="10">
        <f t="shared" si="8"/>
        <v>50</v>
      </c>
      <c r="EX40" s="10">
        <f t="shared" si="8"/>
        <v>40.909090909090907</v>
      </c>
      <c r="EY40" s="10">
        <f t="shared" si="8"/>
        <v>9.0909090909090917</v>
      </c>
      <c r="EZ40" s="10">
        <f t="shared" si="8"/>
        <v>40.909090909090907</v>
      </c>
      <c r="FA40" s="10">
        <f t="shared" si="8"/>
        <v>54.545454545454547</v>
      </c>
      <c r="FB40" s="10">
        <f t="shared" si="8"/>
        <v>4.5454545454545459</v>
      </c>
      <c r="FC40" s="10">
        <f t="shared" si="8"/>
        <v>40.909090909090907</v>
      </c>
      <c r="FD40" s="10">
        <f t="shared" si="8"/>
        <v>54.545454545454547</v>
      </c>
      <c r="FE40" s="10">
        <f t="shared" si="8"/>
        <v>4.5454545454545459</v>
      </c>
      <c r="FF40" s="10">
        <f t="shared" si="8"/>
        <v>45.454545454545453</v>
      </c>
      <c r="FG40" s="10">
        <f t="shared" si="8"/>
        <v>45.454545454545453</v>
      </c>
      <c r="FH40" s="10">
        <f t="shared" si="8"/>
        <v>9.0909090909090917</v>
      </c>
      <c r="FI40" s="10">
        <f t="shared" si="8"/>
        <v>40.909090909090907</v>
      </c>
      <c r="FJ40" s="10">
        <f t="shared" si="8"/>
        <v>54.545454545454547</v>
      </c>
      <c r="FK40" s="10">
        <f t="shared" si="8"/>
        <v>4.5454545454545459</v>
      </c>
    </row>
    <row r="42" spans="1:254" x14ac:dyDescent="0.25">
      <c r="B42" s="60" t="s">
        <v>616</v>
      </c>
      <c r="C42" s="61"/>
      <c r="D42" s="61"/>
      <c r="E42" s="62"/>
      <c r="F42" s="23"/>
      <c r="G42" s="23"/>
      <c r="H42" s="23"/>
      <c r="I42" s="23"/>
    </row>
    <row r="43" spans="1:254" x14ac:dyDescent="0.25">
      <c r="B43" s="4" t="s">
        <v>617</v>
      </c>
      <c r="C43" s="44" t="s">
        <v>630</v>
      </c>
      <c r="D43" s="43">
        <f>E43/100*22</f>
        <v>14.4</v>
      </c>
      <c r="E43" s="43">
        <f>(C40+F40+I40+L40+O40)/5</f>
        <v>65.454545454545453</v>
      </c>
    </row>
    <row r="44" spans="1:254" x14ac:dyDescent="0.25">
      <c r="B44" s="4" t="s">
        <v>618</v>
      </c>
      <c r="C44" s="36" t="s">
        <v>630</v>
      </c>
      <c r="D44" s="43">
        <f t="shared" ref="D44:D45" si="9">E44/100*22</f>
        <v>6.6</v>
      </c>
      <c r="E44" s="37">
        <f>(D40+G40+J40+M40+P40)/5</f>
        <v>30</v>
      </c>
    </row>
    <row r="45" spans="1:254" x14ac:dyDescent="0.25">
      <c r="B45" s="4" t="s">
        <v>619</v>
      </c>
      <c r="C45" s="36" t="s">
        <v>630</v>
      </c>
      <c r="D45" s="43">
        <f t="shared" si="9"/>
        <v>1</v>
      </c>
      <c r="E45" s="37">
        <f>(E40+H40+K40+N40+Q40)/5</f>
        <v>4.5454545454545459</v>
      </c>
    </row>
    <row r="46" spans="1:254" x14ac:dyDescent="0.25">
      <c r="B46" s="4"/>
      <c r="C46" s="42"/>
      <c r="D46" s="40">
        <f>SUM(D43:D45)</f>
        <v>22</v>
      </c>
      <c r="E46" s="40">
        <f>SUM(E43:E45)</f>
        <v>100</v>
      </c>
    </row>
    <row r="47" spans="1:254" ht="15" customHeight="1" x14ac:dyDescent="0.25">
      <c r="B47" s="4"/>
      <c r="C47" s="36"/>
      <c r="D47" s="86" t="s">
        <v>56</v>
      </c>
      <c r="E47" s="87"/>
      <c r="F47" s="88" t="s">
        <v>3</v>
      </c>
      <c r="G47" s="89"/>
      <c r="H47" s="90" t="s">
        <v>330</v>
      </c>
      <c r="I47" s="91"/>
    </row>
    <row r="48" spans="1:254" x14ac:dyDescent="0.25">
      <c r="B48" s="4" t="s">
        <v>617</v>
      </c>
      <c r="C48" s="36" t="s">
        <v>631</v>
      </c>
      <c r="D48" s="37">
        <f>E48/100*22</f>
        <v>12.200000000000001</v>
      </c>
      <c r="E48" s="37">
        <f>(R40+U40+X40+AA40+AD40)/5</f>
        <v>55.454545454545453</v>
      </c>
      <c r="F48" s="37">
        <f>G48/100*22</f>
        <v>12.399999999999999</v>
      </c>
      <c r="G48" s="37">
        <f>(AG40+AJ40+AM40+AP40+AS40)/5</f>
        <v>56.36363636363636</v>
      </c>
      <c r="H48" s="37">
        <f>I48/100*22</f>
        <v>11.6</v>
      </c>
      <c r="I48" s="33">
        <f>(AV40+AY40+BB40+BE40+BH40)/5</f>
        <v>52.727272727272727</v>
      </c>
    </row>
    <row r="49" spans="2:13" x14ac:dyDescent="0.25">
      <c r="B49" s="4" t="s">
        <v>618</v>
      </c>
      <c r="C49" s="36" t="s">
        <v>631</v>
      </c>
      <c r="D49" s="49">
        <f t="shared" ref="D49:D50" si="10">E49/100*22</f>
        <v>7.9999999999999991</v>
      </c>
      <c r="E49" s="37">
        <f>(S40+V40+Y40+AB40+AE40)/5</f>
        <v>36.36363636363636</v>
      </c>
      <c r="F49" s="37">
        <f t="shared" ref="F49:F50" si="11">G49/100*22</f>
        <v>7.6</v>
      </c>
      <c r="G49" s="37">
        <f>(AH40+AK40+AN40+AQ40+AT40)/5</f>
        <v>34.545454545454547</v>
      </c>
      <c r="H49" s="37">
        <f t="shared" ref="H49:H50" si="12">I49/100*22</f>
        <v>8.3999999999999986</v>
      </c>
      <c r="I49" s="33">
        <f>(AW40+AZ40+BC40+BF40+BI40)/5</f>
        <v>38.18181818181818</v>
      </c>
    </row>
    <row r="50" spans="2:13" x14ac:dyDescent="0.25">
      <c r="B50" s="4" t="s">
        <v>619</v>
      </c>
      <c r="C50" s="36" t="s">
        <v>631</v>
      </c>
      <c r="D50" s="37">
        <f t="shared" si="10"/>
        <v>1.8000000000000003</v>
      </c>
      <c r="E50" s="37">
        <f>(T40+W40+Z40+AC40+AF40)/5</f>
        <v>8.1818181818181834</v>
      </c>
      <c r="F50" s="37">
        <f t="shared" si="11"/>
        <v>2</v>
      </c>
      <c r="G50" s="37">
        <f>(AI40+AL40+AO40+AR40+AU40)/5</f>
        <v>9.0909090909090917</v>
      </c>
      <c r="H50" s="49">
        <f t="shared" si="12"/>
        <v>2</v>
      </c>
      <c r="I50" s="33">
        <f>(AX40+BA40+BD40+BG40+BJ40)/5</f>
        <v>9.0909090909090917</v>
      </c>
    </row>
    <row r="51" spans="2:13" x14ac:dyDescent="0.25">
      <c r="B51" s="4"/>
      <c r="C51" s="36"/>
      <c r="D51" s="35">
        <f t="shared" ref="D51:I51" si="13">SUM(D48:D50)</f>
        <v>22</v>
      </c>
      <c r="E51" s="35">
        <f t="shared" si="13"/>
        <v>100</v>
      </c>
      <c r="F51" s="34">
        <f t="shared" si="13"/>
        <v>22</v>
      </c>
      <c r="G51" s="35">
        <f t="shared" si="13"/>
        <v>100</v>
      </c>
      <c r="H51" s="34">
        <f t="shared" si="13"/>
        <v>22</v>
      </c>
      <c r="I51" s="35">
        <f t="shared" si="13"/>
        <v>100</v>
      </c>
    </row>
    <row r="52" spans="2:13" x14ac:dyDescent="0.25">
      <c r="B52" s="4" t="s">
        <v>617</v>
      </c>
      <c r="C52" s="36" t="s">
        <v>632</v>
      </c>
      <c r="D52" s="37">
        <f>E52/100*22</f>
        <v>10.599999999999998</v>
      </c>
      <c r="E52" s="37">
        <f>(BK40+BN40+BQ40+BT40+BW40)/5</f>
        <v>48.181818181818173</v>
      </c>
      <c r="I52" s="21"/>
    </row>
    <row r="53" spans="2:13" x14ac:dyDescent="0.25">
      <c r="B53" s="4" t="s">
        <v>618</v>
      </c>
      <c r="C53" s="36" t="s">
        <v>632</v>
      </c>
      <c r="D53" s="37">
        <f t="shared" ref="D53:D54" si="14">E53/100*22</f>
        <v>9.3999999999999986</v>
      </c>
      <c r="E53" s="37">
        <f>(BL40+BO40+BR40+BU40+BX40)/5</f>
        <v>42.727272727272727</v>
      </c>
    </row>
    <row r="54" spans="2:13" x14ac:dyDescent="0.25">
      <c r="B54" s="4" t="s">
        <v>619</v>
      </c>
      <c r="C54" s="36" t="s">
        <v>632</v>
      </c>
      <c r="D54" s="37">
        <f t="shared" si="14"/>
        <v>2</v>
      </c>
      <c r="E54" s="37">
        <f>(BM40+BP40+BS40+BV40+BY40)/5</f>
        <v>9.0909090909090917</v>
      </c>
    </row>
    <row r="55" spans="2:13" x14ac:dyDescent="0.25">
      <c r="B55" s="4"/>
      <c r="C55" s="42"/>
      <c r="D55" s="39">
        <f>SUM(D52:D54)</f>
        <v>21.999999999999996</v>
      </c>
      <c r="E55" s="39">
        <f>SUM(E52:E54)</f>
        <v>100</v>
      </c>
      <c r="F55" s="41"/>
    </row>
    <row r="56" spans="2:13" x14ac:dyDescent="0.25">
      <c r="B56" s="4"/>
      <c r="C56" s="36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85" t="s">
        <v>186</v>
      </c>
      <c r="K56" s="85"/>
      <c r="L56" s="85" t="s">
        <v>117</v>
      </c>
      <c r="M56" s="85"/>
    </row>
    <row r="57" spans="2:13" x14ac:dyDescent="0.25">
      <c r="B57" s="4" t="s">
        <v>617</v>
      </c>
      <c r="C57" s="36" t="s">
        <v>633</v>
      </c>
      <c r="D57" s="37">
        <f>E57/100*22</f>
        <v>12.399999999999999</v>
      </c>
      <c r="E57" s="37">
        <f>(BZ40+CC40+CF40+CI40+CL40)/5</f>
        <v>56.36363636363636</v>
      </c>
      <c r="F57" s="37">
        <f>G57/100*22</f>
        <v>10.6</v>
      </c>
      <c r="G57" s="37">
        <f>(CO40+CR40+CU40+CX40+DA40)/5</f>
        <v>48.18181818181818</v>
      </c>
      <c r="H57" s="37">
        <f>I57/100*22</f>
        <v>11.6</v>
      </c>
      <c r="I57" s="37">
        <f>(DD40+DG40+DJ40+DM40+DP40)/5</f>
        <v>52.727272727272727</v>
      </c>
      <c r="J57" s="37">
        <f>K57/100*22</f>
        <v>12.200000000000001</v>
      </c>
      <c r="K57" s="37">
        <f>(DS40+DV40+DY40+EB40+EE40)/5</f>
        <v>55.454545454545453</v>
      </c>
      <c r="L57" s="37">
        <f>M57/100*22</f>
        <v>9.8000000000000007</v>
      </c>
      <c r="M57" s="37">
        <f>(EH40+EK40+EN40+EQ40+ET40)/5</f>
        <v>44.545454545454547</v>
      </c>
    </row>
    <row r="58" spans="2:13" x14ac:dyDescent="0.25">
      <c r="B58" s="4" t="s">
        <v>618</v>
      </c>
      <c r="C58" s="36" t="s">
        <v>633</v>
      </c>
      <c r="D58" s="49">
        <f t="shared" ref="D58:D59" si="15">E58/100*22</f>
        <v>7.9999999999999991</v>
      </c>
      <c r="E58" s="37">
        <f>(CA40+CD40+CG40+CJ40+CM40)/5</f>
        <v>36.36363636363636</v>
      </c>
      <c r="F58" s="37">
        <f t="shared" ref="F58:F59" si="16">G58/100*22</f>
        <v>10</v>
      </c>
      <c r="G58" s="37">
        <f>(CP40+CS40+CV40+CY40+DB40)/5</f>
        <v>45.45454545454546</v>
      </c>
      <c r="H58" s="37">
        <f t="shared" ref="H58:H59" si="17">I58/100*22</f>
        <v>9.2000000000000011</v>
      </c>
      <c r="I58" s="37">
        <f>(DE40+DH40+DK40+DN40+DQ40)/5</f>
        <v>41.81818181818182</v>
      </c>
      <c r="J58" s="37">
        <f t="shared" ref="J58:J59" si="18">K58/100*22</f>
        <v>8.8000000000000007</v>
      </c>
      <c r="K58" s="37">
        <f>(DT40+DW40+DZ40+EC40+EF40)/5</f>
        <v>40</v>
      </c>
      <c r="L58" s="37">
        <f t="shared" ref="L58:L59" si="19">M58/100*22</f>
        <v>10.8</v>
      </c>
      <c r="M58" s="37">
        <f>(EI40+EL40+EO40+ER40+EU40)/5</f>
        <v>49.090909090909093</v>
      </c>
    </row>
    <row r="59" spans="2:13" x14ac:dyDescent="0.25">
      <c r="B59" s="4" t="s">
        <v>619</v>
      </c>
      <c r="C59" s="36" t="s">
        <v>633</v>
      </c>
      <c r="D59" s="37">
        <f t="shared" si="15"/>
        <v>1.5999999999999996</v>
      </c>
      <c r="E59" s="37">
        <f>(CB40+CE40+CH40+CK40+CN40)/5</f>
        <v>7.2727272727272716</v>
      </c>
      <c r="F59" s="37">
        <f t="shared" si="16"/>
        <v>1.4000000000000004</v>
      </c>
      <c r="G59" s="37">
        <f>(CQ40+CT40+CW40+CZ40+DC40)/5</f>
        <v>6.3636363636363651</v>
      </c>
      <c r="H59" s="37">
        <f t="shared" si="17"/>
        <v>1.2000000000000002</v>
      </c>
      <c r="I59" s="37">
        <f>(DF40+DI40+DL40+DO40+DR40)/5</f>
        <v>5.454545454545455</v>
      </c>
      <c r="J59" s="37">
        <f t="shared" si="18"/>
        <v>1</v>
      </c>
      <c r="K59" s="37">
        <f>(DU40+DX40+EA40+ED40+EG40)/5</f>
        <v>4.5454545454545459</v>
      </c>
      <c r="L59" s="37">
        <f t="shared" si="19"/>
        <v>1.4000000000000001</v>
      </c>
      <c r="M59" s="37">
        <f>(EJ40+EM40+EP40+ES40+EV40)/5</f>
        <v>6.3636363636363642</v>
      </c>
    </row>
    <row r="60" spans="2:13" x14ac:dyDescent="0.25">
      <c r="B60" s="4"/>
      <c r="C60" s="36"/>
      <c r="D60" s="34">
        <f t="shared" ref="D60:M60" si="20">SUM(D57:D59)</f>
        <v>22</v>
      </c>
      <c r="E60" s="34">
        <f t="shared" si="20"/>
        <v>99.999999999999986</v>
      </c>
      <c r="F60" s="34">
        <f t="shared" si="20"/>
        <v>22</v>
      </c>
      <c r="G60" s="35">
        <f t="shared" si="20"/>
        <v>100</v>
      </c>
      <c r="H60" s="34">
        <f t="shared" si="20"/>
        <v>22</v>
      </c>
      <c r="I60" s="35">
        <f t="shared" si="20"/>
        <v>100</v>
      </c>
      <c r="J60" s="34">
        <f t="shared" si="20"/>
        <v>22</v>
      </c>
      <c r="K60" s="35">
        <f t="shared" si="20"/>
        <v>100</v>
      </c>
      <c r="L60" s="34">
        <f t="shared" si="20"/>
        <v>22</v>
      </c>
      <c r="M60" s="35">
        <f t="shared" si="20"/>
        <v>100</v>
      </c>
    </row>
    <row r="61" spans="2:13" x14ac:dyDescent="0.25">
      <c r="B61" s="4" t="s">
        <v>617</v>
      </c>
      <c r="C61" s="36" t="s">
        <v>634</v>
      </c>
      <c r="D61" s="37">
        <f>E61/100*22</f>
        <v>9.6</v>
      </c>
      <c r="E61" s="33">
        <f>(EW40+EZ40+FC40+FF40+FI40)/5</f>
        <v>43.636363636363633</v>
      </c>
    </row>
    <row r="62" spans="2:13" x14ac:dyDescent="0.25">
      <c r="B62" s="4" t="s">
        <v>618</v>
      </c>
      <c r="C62" s="36" t="s">
        <v>634</v>
      </c>
      <c r="D62" s="37">
        <f t="shared" ref="D62:D63" si="21">E62/100*22</f>
        <v>11</v>
      </c>
      <c r="E62" s="33">
        <f>(EX40+FA40+FD40+FG40+FJ40)/5</f>
        <v>50</v>
      </c>
    </row>
    <row r="63" spans="2:13" x14ac:dyDescent="0.25">
      <c r="B63" s="4" t="s">
        <v>619</v>
      </c>
      <c r="C63" s="36" t="s">
        <v>634</v>
      </c>
      <c r="D63" s="37">
        <f t="shared" si="21"/>
        <v>1.4000000000000001</v>
      </c>
      <c r="E63" s="33">
        <f>(EY40+FB40+FE40+FH40+FK40)/5</f>
        <v>6.3636363636363642</v>
      </c>
    </row>
    <row r="64" spans="2:13" x14ac:dyDescent="0.25">
      <c r="B64" s="4"/>
      <c r="C64" s="36"/>
      <c r="D64" s="34">
        <f>SUM(D61:D63)</f>
        <v>22</v>
      </c>
      <c r="E64" s="34">
        <f>SUM(E61:E63)</f>
        <v>99.999999999999986</v>
      </c>
    </row>
    <row r="67" spans="2:3" x14ac:dyDescent="0.25">
      <c r="B67" t="s">
        <v>1055</v>
      </c>
      <c r="C67" t="s">
        <v>1056</v>
      </c>
    </row>
    <row r="68" spans="2:3" x14ac:dyDescent="0.25">
      <c r="C68" t="s">
        <v>1057</v>
      </c>
    </row>
    <row r="69" spans="2:3" x14ac:dyDescent="0.25">
      <c r="C69" t="s">
        <v>1058</v>
      </c>
    </row>
    <row r="70" spans="2:3" x14ac:dyDescent="0.25">
      <c r="C70" t="s">
        <v>1059</v>
      </c>
    </row>
    <row r="71" spans="2:3" x14ac:dyDescent="0.25">
      <c r="C71" t="s">
        <v>1060</v>
      </c>
    </row>
    <row r="72" spans="2:3" x14ac:dyDescent="0.25">
      <c r="C72" t="s">
        <v>1061</v>
      </c>
    </row>
    <row r="73" spans="2:3" x14ac:dyDescent="0.25">
      <c r="C73" t="s">
        <v>1062</v>
      </c>
    </row>
    <row r="74" spans="2:3" x14ac:dyDescent="0.25">
      <c r="C74" t="s">
        <v>1063</v>
      </c>
    </row>
    <row r="75" spans="2:3" x14ac:dyDescent="0.25">
      <c r="C75" t="s">
        <v>1064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view="pageBreakPreview" zoomScale="60" zoomScaleNormal="100" workbookViewId="0">
      <selection activeCell="AC59" sqref="AC59"/>
    </sheetView>
  </sheetViews>
  <sheetFormatPr defaultRowHeight="15" x14ac:dyDescent="0.25"/>
  <cols>
    <col min="1" max="1" width="5.28515625" customWidth="1"/>
    <col min="2" max="2" width="23.28515625" customWidth="1"/>
    <col min="3" max="4" width="5.7109375" customWidth="1"/>
    <col min="5" max="5" width="6.42578125" customWidth="1"/>
    <col min="6" max="6" width="5.5703125" customWidth="1"/>
    <col min="7" max="7" width="5.28515625" customWidth="1"/>
    <col min="8" max="8" width="5.42578125" customWidth="1"/>
    <col min="9" max="9" width="5.140625" customWidth="1"/>
    <col min="10" max="10" width="4.42578125" customWidth="1"/>
    <col min="11" max="11" width="4.140625" customWidth="1"/>
    <col min="12" max="12" width="4.42578125" customWidth="1"/>
    <col min="13" max="13" width="4" customWidth="1"/>
    <col min="14" max="14" width="3.85546875" customWidth="1"/>
    <col min="15" max="15" width="4.140625" customWidth="1"/>
    <col min="16" max="17" width="4.42578125" customWidth="1"/>
    <col min="18" max="18" width="4.85546875" customWidth="1"/>
    <col min="19" max="19" width="4.5703125" customWidth="1"/>
    <col min="20" max="20" width="4.7109375" customWidth="1"/>
    <col min="21" max="21" width="5.28515625" customWidth="1"/>
    <col min="22" max="22" width="4.85546875" customWidth="1"/>
    <col min="23" max="23" width="4" customWidth="1"/>
    <col min="24" max="24" width="4.42578125" customWidth="1"/>
    <col min="25" max="25" width="4" customWidth="1"/>
    <col min="26" max="27" width="4.5703125" customWidth="1"/>
    <col min="28" max="28" width="4.42578125" customWidth="1"/>
    <col min="29" max="29" width="5.28515625" customWidth="1"/>
    <col min="30" max="30" width="5.140625" customWidth="1"/>
    <col min="31" max="31" width="2.85546875" customWidth="1"/>
    <col min="32" max="32" width="3.28515625" customWidth="1"/>
    <col min="33" max="33" width="2.85546875" customWidth="1"/>
    <col min="34" max="34" width="3.28515625" customWidth="1"/>
    <col min="35" max="35" width="3" customWidth="1"/>
    <col min="36" max="36" width="3.140625" customWidth="1"/>
    <col min="37" max="37" width="3.5703125" customWidth="1"/>
    <col min="38" max="38" width="4" customWidth="1"/>
    <col min="39" max="39" width="4.140625" customWidth="1"/>
    <col min="40" max="40" width="4.42578125" customWidth="1"/>
    <col min="41" max="41" width="4.5703125" customWidth="1"/>
    <col min="42" max="42" width="4.42578125" customWidth="1"/>
    <col min="43" max="43" width="4.5703125" customWidth="1"/>
    <col min="44" max="44" width="4" customWidth="1"/>
    <col min="45" max="45" width="4.140625" customWidth="1"/>
    <col min="46" max="48" width="4.5703125" customWidth="1"/>
    <col min="49" max="49" width="4.85546875" customWidth="1"/>
    <col min="50" max="50" width="4.42578125" customWidth="1"/>
    <col min="51" max="51" width="4.28515625" customWidth="1"/>
    <col min="52" max="52" width="4.85546875" customWidth="1"/>
    <col min="53" max="53" width="4.5703125" customWidth="1"/>
    <col min="54" max="54" width="4.42578125" customWidth="1"/>
    <col min="55" max="55" width="3.5703125" customWidth="1"/>
    <col min="56" max="56" width="4.42578125" customWidth="1"/>
    <col min="57" max="57" width="4.85546875" customWidth="1"/>
    <col min="58" max="58" width="4.42578125" customWidth="1"/>
    <col min="59" max="59" width="4" customWidth="1"/>
    <col min="60" max="60" width="5" customWidth="1"/>
    <col min="61" max="61" width="4.7109375" customWidth="1"/>
    <col min="62" max="62" width="4.42578125" customWidth="1"/>
    <col min="63" max="63" width="4.85546875" customWidth="1"/>
    <col min="64" max="64" width="4.5703125" customWidth="1"/>
    <col min="65" max="65" width="5" customWidth="1"/>
    <col min="66" max="66" width="4.28515625" customWidth="1"/>
    <col min="67" max="67" width="4.7109375" customWidth="1"/>
    <col min="68" max="68" width="4.28515625" customWidth="1"/>
    <col min="69" max="69" width="4.85546875" customWidth="1"/>
    <col min="70" max="70" width="5" customWidth="1"/>
    <col min="71" max="71" width="4.5703125" customWidth="1"/>
    <col min="72" max="72" width="4.28515625" customWidth="1"/>
    <col min="73" max="73" width="4.42578125" customWidth="1"/>
    <col min="74" max="74" width="4.7109375" customWidth="1"/>
    <col min="75" max="76" width="4.85546875" customWidth="1"/>
    <col min="77" max="77" width="4.42578125" customWidth="1"/>
    <col min="78" max="78" width="4.5703125" customWidth="1"/>
    <col min="79" max="79" width="4.7109375" customWidth="1"/>
    <col min="80" max="80" width="5.140625" customWidth="1"/>
    <col min="81" max="81" width="4.7109375" customWidth="1"/>
    <col min="82" max="82" width="5.28515625" customWidth="1"/>
    <col min="83" max="83" width="4.42578125" customWidth="1"/>
    <col min="84" max="85" width="5" customWidth="1"/>
    <col min="86" max="86" width="5.5703125" customWidth="1"/>
    <col min="87" max="89" width="5" customWidth="1"/>
    <col min="90" max="90" width="4.85546875" customWidth="1"/>
    <col min="91" max="91" width="4" customWidth="1"/>
    <col min="92" max="92" width="4.42578125" customWidth="1"/>
    <col min="93" max="93" width="4.5703125" customWidth="1"/>
    <col min="94" max="94" width="4.7109375" customWidth="1"/>
    <col min="95" max="95" width="4.28515625" customWidth="1"/>
    <col min="96" max="97" width="4.7109375" customWidth="1"/>
    <col min="98" max="98" width="4.28515625" customWidth="1"/>
    <col min="99" max="101" width="4.85546875" customWidth="1"/>
    <col min="102" max="104" width="4.7109375" customWidth="1"/>
    <col min="105" max="105" width="5.140625" customWidth="1"/>
    <col min="106" max="106" width="5" customWidth="1"/>
    <col min="107" max="107" width="4.7109375" customWidth="1"/>
    <col min="108" max="108" width="4.140625" customWidth="1"/>
    <col min="109" max="109" width="4.42578125" customWidth="1"/>
    <col min="110" max="111" width="5" customWidth="1"/>
    <col min="112" max="112" width="5.42578125" customWidth="1"/>
    <col min="113" max="114" width="5.28515625" customWidth="1"/>
    <col min="115" max="115" width="4.7109375" customWidth="1"/>
    <col min="116" max="116" width="4.5703125" customWidth="1"/>
    <col min="117" max="117" width="4.85546875" customWidth="1"/>
    <col min="118" max="118" width="5.28515625" customWidth="1"/>
    <col min="119" max="119" width="5" customWidth="1"/>
    <col min="120" max="120" width="4.7109375" customWidth="1"/>
    <col min="121" max="122" width="5.140625" customWidth="1"/>
    <col min="123" max="123" width="4.7109375" customWidth="1"/>
    <col min="124" max="124" width="4.42578125" customWidth="1"/>
    <col min="125" max="125" width="4.5703125" customWidth="1"/>
    <col min="126" max="126" width="4.140625" customWidth="1"/>
    <col min="127" max="127" width="4.7109375" customWidth="1"/>
    <col min="128" max="128" width="5.5703125" customWidth="1"/>
    <col min="129" max="129" width="4.42578125" customWidth="1"/>
    <col min="130" max="130" width="5.140625" customWidth="1"/>
    <col min="131" max="131" width="4" customWidth="1"/>
    <col min="132" max="132" width="4.5703125" customWidth="1"/>
    <col min="133" max="133" width="5.42578125" customWidth="1"/>
    <col min="134" max="134" width="5" customWidth="1"/>
    <col min="135" max="135" width="4.85546875" customWidth="1"/>
    <col min="136" max="137" width="4.7109375" customWidth="1"/>
    <col min="138" max="138" width="4.5703125" customWidth="1"/>
    <col min="139" max="139" width="4.140625" customWidth="1"/>
    <col min="140" max="140" width="5" customWidth="1"/>
    <col min="141" max="141" width="4.85546875" customWidth="1"/>
    <col min="142" max="142" width="4.7109375" customWidth="1"/>
    <col min="143" max="143" width="4.42578125" customWidth="1"/>
    <col min="144" max="144" width="4.7109375" customWidth="1"/>
    <col min="145" max="145" width="4.85546875" customWidth="1"/>
    <col min="146" max="146" width="5.140625" customWidth="1"/>
    <col min="147" max="147" width="5.28515625" customWidth="1"/>
    <col min="148" max="148" width="4.7109375" customWidth="1"/>
    <col min="149" max="149" width="4.5703125" customWidth="1"/>
    <col min="150" max="150" width="5.28515625" customWidth="1"/>
    <col min="151" max="151" width="5.140625" customWidth="1"/>
    <col min="152" max="153" width="4.5703125" customWidth="1"/>
    <col min="154" max="154" width="4.28515625" customWidth="1"/>
    <col min="155" max="155" width="4.5703125" customWidth="1"/>
    <col min="156" max="156" width="4.42578125" customWidth="1"/>
    <col min="157" max="157" width="5" customWidth="1"/>
    <col min="158" max="158" width="4.5703125" customWidth="1"/>
    <col min="159" max="159" width="5.7109375" customWidth="1"/>
    <col min="160" max="160" width="4.28515625" customWidth="1"/>
    <col min="161" max="161" width="4.5703125" customWidth="1"/>
    <col min="162" max="162" width="5" customWidth="1"/>
    <col min="163" max="163" width="4.7109375" customWidth="1"/>
    <col min="164" max="164" width="5" customWidth="1"/>
    <col min="165" max="165" width="4.5703125" customWidth="1"/>
    <col min="166" max="167" width="4.7109375" customWidth="1"/>
    <col min="168" max="169" width="4.85546875" customWidth="1"/>
    <col min="170" max="170" width="4.5703125" customWidth="1"/>
    <col min="171" max="171" width="5.5703125" customWidth="1"/>
    <col min="172" max="174" width="5" customWidth="1"/>
    <col min="175" max="175" width="5.140625" customWidth="1"/>
    <col min="176" max="176" width="4.7109375" customWidth="1"/>
    <col min="177" max="177" width="5" customWidth="1"/>
    <col min="178" max="179" width="4.7109375" customWidth="1"/>
    <col min="180" max="180" width="4.85546875" customWidth="1"/>
    <col min="181" max="181" width="4.7109375" customWidth="1"/>
    <col min="182" max="182" width="4.42578125" customWidth="1"/>
    <col min="183" max="183" width="5" customWidth="1"/>
    <col min="184" max="184" width="4.85546875" customWidth="1"/>
    <col min="185" max="185" width="5.42578125" customWidth="1"/>
    <col min="186" max="186" width="4.42578125" customWidth="1"/>
    <col min="187" max="187" width="5" customWidth="1"/>
    <col min="188" max="188" width="4.28515625" customWidth="1"/>
    <col min="189" max="189" width="4.5703125" customWidth="1"/>
    <col min="190" max="191" width="5.140625" customWidth="1"/>
    <col min="192" max="192" width="4.5703125" customWidth="1"/>
    <col min="193" max="193" width="5.28515625" customWidth="1"/>
    <col min="194" max="194" width="4.28515625" customWidth="1"/>
    <col min="195" max="195" width="4.7109375" customWidth="1"/>
    <col min="196" max="196" width="4.140625" customWidth="1"/>
    <col min="197" max="197" width="3.85546875" customWidth="1"/>
    <col min="198" max="198" width="4.7109375" customWidth="1"/>
    <col min="199" max="199" width="4.85546875" customWidth="1"/>
    <col min="200" max="200" width="4.28515625" customWidth="1"/>
  </cols>
  <sheetData>
    <row r="1" spans="1:254" ht="15.75" x14ac:dyDescent="0.25">
      <c r="A1" s="6" t="s">
        <v>154</v>
      </c>
      <c r="B1" s="14" t="s">
        <v>1067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4" t="s">
        <v>1068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7"/>
      <c r="V2" s="7"/>
      <c r="W2" s="7"/>
      <c r="X2" s="7"/>
      <c r="Y2" s="7"/>
      <c r="Z2" s="7"/>
      <c r="AA2" s="7"/>
      <c r="AB2" s="7"/>
      <c r="GP2" s="65" t="s">
        <v>981</v>
      </c>
      <c r="GQ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1" t="s">
        <v>0</v>
      </c>
      <c r="B4" s="81" t="s">
        <v>1000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72" t="s">
        <v>2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83" t="s">
        <v>88</v>
      </c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95" t="s">
        <v>115</v>
      </c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7"/>
      <c r="GA4" s="85" t="s">
        <v>138</v>
      </c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</row>
    <row r="5" spans="1:254" ht="13.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 t="s">
        <v>56</v>
      </c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 t="s">
        <v>3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 t="s">
        <v>330</v>
      </c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 t="s">
        <v>331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 t="s">
        <v>159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1" t="s">
        <v>116</v>
      </c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174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 t="s">
        <v>174</v>
      </c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 t="s">
        <v>117</v>
      </c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3" t="s">
        <v>139</v>
      </c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</row>
    <row r="6" spans="1:254" ht="15.75" hidden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1"/>
      <c r="B11" s="81"/>
      <c r="C11" s="75" t="s">
        <v>433</v>
      </c>
      <c r="D11" s="75" t="s">
        <v>5</v>
      </c>
      <c r="E11" s="75" t="s">
        <v>6</v>
      </c>
      <c r="F11" s="75" t="s">
        <v>434</v>
      </c>
      <c r="G11" s="75" t="s">
        <v>7</v>
      </c>
      <c r="H11" s="75" t="s">
        <v>8</v>
      </c>
      <c r="I11" s="75" t="s">
        <v>490</v>
      </c>
      <c r="J11" s="75" t="s">
        <v>9</v>
      </c>
      <c r="K11" s="75" t="s">
        <v>10</v>
      </c>
      <c r="L11" s="75" t="s">
        <v>435</v>
      </c>
      <c r="M11" s="75" t="s">
        <v>9</v>
      </c>
      <c r="N11" s="75" t="s">
        <v>10</v>
      </c>
      <c r="O11" s="75" t="s">
        <v>436</v>
      </c>
      <c r="P11" s="75" t="s">
        <v>11</v>
      </c>
      <c r="Q11" s="75" t="s">
        <v>4</v>
      </c>
      <c r="R11" s="75" t="s">
        <v>437</v>
      </c>
      <c r="S11" s="75" t="s">
        <v>6</v>
      </c>
      <c r="T11" s="75" t="s">
        <v>12</v>
      </c>
      <c r="U11" s="75" t="s">
        <v>438</v>
      </c>
      <c r="V11" s="75"/>
      <c r="W11" s="75"/>
      <c r="X11" s="75" t="s">
        <v>439</v>
      </c>
      <c r="Y11" s="75"/>
      <c r="Z11" s="75"/>
      <c r="AA11" s="75" t="s">
        <v>491</v>
      </c>
      <c r="AB11" s="75"/>
      <c r="AC11" s="75"/>
      <c r="AD11" s="75" t="s">
        <v>440</v>
      </c>
      <c r="AE11" s="75"/>
      <c r="AF11" s="75"/>
      <c r="AG11" s="75" t="s">
        <v>441</v>
      </c>
      <c r="AH11" s="75"/>
      <c r="AI11" s="75"/>
      <c r="AJ11" s="75" t="s">
        <v>442</v>
      </c>
      <c r="AK11" s="75"/>
      <c r="AL11" s="75"/>
      <c r="AM11" s="73" t="s">
        <v>443</v>
      </c>
      <c r="AN11" s="73"/>
      <c r="AO11" s="73"/>
      <c r="AP11" s="75" t="s">
        <v>444</v>
      </c>
      <c r="AQ11" s="75"/>
      <c r="AR11" s="75"/>
      <c r="AS11" s="75" t="s">
        <v>445</v>
      </c>
      <c r="AT11" s="75"/>
      <c r="AU11" s="75"/>
      <c r="AV11" s="75" t="s">
        <v>446</v>
      </c>
      <c r="AW11" s="75"/>
      <c r="AX11" s="75"/>
      <c r="AY11" s="75" t="s">
        <v>447</v>
      </c>
      <c r="AZ11" s="75"/>
      <c r="BA11" s="75"/>
      <c r="BB11" s="75" t="s">
        <v>448</v>
      </c>
      <c r="BC11" s="75"/>
      <c r="BD11" s="75"/>
      <c r="BE11" s="73" t="s">
        <v>492</v>
      </c>
      <c r="BF11" s="73"/>
      <c r="BG11" s="73"/>
      <c r="BH11" s="73" t="s">
        <v>449</v>
      </c>
      <c r="BI11" s="73"/>
      <c r="BJ11" s="73"/>
      <c r="BK11" s="75" t="s">
        <v>450</v>
      </c>
      <c r="BL11" s="75"/>
      <c r="BM11" s="75"/>
      <c r="BN11" s="75" t="s">
        <v>451</v>
      </c>
      <c r="BO11" s="75"/>
      <c r="BP11" s="75"/>
      <c r="BQ11" s="73" t="s">
        <v>452</v>
      </c>
      <c r="BR11" s="73"/>
      <c r="BS11" s="73"/>
      <c r="BT11" s="75" t="s">
        <v>453</v>
      </c>
      <c r="BU11" s="75"/>
      <c r="BV11" s="75"/>
      <c r="BW11" s="73" t="s">
        <v>454</v>
      </c>
      <c r="BX11" s="73"/>
      <c r="BY11" s="73"/>
      <c r="BZ11" s="73" t="s">
        <v>455</v>
      </c>
      <c r="CA11" s="73"/>
      <c r="CB11" s="73"/>
      <c r="CC11" s="73" t="s">
        <v>493</v>
      </c>
      <c r="CD11" s="73"/>
      <c r="CE11" s="73"/>
      <c r="CF11" s="73" t="s">
        <v>456</v>
      </c>
      <c r="CG11" s="73"/>
      <c r="CH11" s="73"/>
      <c r="CI11" s="73" t="s">
        <v>457</v>
      </c>
      <c r="CJ11" s="73"/>
      <c r="CK11" s="73"/>
      <c r="CL11" s="73" t="s">
        <v>458</v>
      </c>
      <c r="CM11" s="73"/>
      <c r="CN11" s="73"/>
      <c r="CO11" s="73" t="s">
        <v>459</v>
      </c>
      <c r="CP11" s="73"/>
      <c r="CQ11" s="73"/>
      <c r="CR11" s="73" t="s">
        <v>460</v>
      </c>
      <c r="CS11" s="73"/>
      <c r="CT11" s="73"/>
      <c r="CU11" s="73" t="s">
        <v>494</v>
      </c>
      <c r="CV11" s="73"/>
      <c r="CW11" s="73"/>
      <c r="CX11" s="73" t="s">
        <v>461</v>
      </c>
      <c r="CY11" s="73"/>
      <c r="CZ11" s="73"/>
      <c r="DA11" s="73" t="s">
        <v>462</v>
      </c>
      <c r="DB11" s="73"/>
      <c r="DC11" s="73"/>
      <c r="DD11" s="73" t="s">
        <v>463</v>
      </c>
      <c r="DE11" s="73"/>
      <c r="DF11" s="73"/>
      <c r="DG11" s="73" t="s">
        <v>464</v>
      </c>
      <c r="DH11" s="73"/>
      <c r="DI11" s="73"/>
      <c r="DJ11" s="73" t="s">
        <v>465</v>
      </c>
      <c r="DK11" s="73"/>
      <c r="DL11" s="73"/>
      <c r="DM11" s="73" t="s">
        <v>466</v>
      </c>
      <c r="DN11" s="73"/>
      <c r="DO11" s="73"/>
      <c r="DP11" s="73" t="s">
        <v>467</v>
      </c>
      <c r="DQ11" s="73"/>
      <c r="DR11" s="73"/>
      <c r="DS11" s="73" t="s">
        <v>468</v>
      </c>
      <c r="DT11" s="73"/>
      <c r="DU11" s="73"/>
      <c r="DV11" s="73" t="s">
        <v>469</v>
      </c>
      <c r="DW11" s="73"/>
      <c r="DX11" s="73"/>
      <c r="DY11" s="73" t="s">
        <v>495</v>
      </c>
      <c r="DZ11" s="73"/>
      <c r="EA11" s="73"/>
      <c r="EB11" s="73" t="s">
        <v>470</v>
      </c>
      <c r="EC11" s="73"/>
      <c r="ED11" s="73"/>
      <c r="EE11" s="73" t="s">
        <v>471</v>
      </c>
      <c r="EF11" s="73"/>
      <c r="EG11" s="73"/>
      <c r="EH11" s="73" t="s">
        <v>472</v>
      </c>
      <c r="EI11" s="73"/>
      <c r="EJ11" s="73"/>
      <c r="EK11" s="73" t="s">
        <v>473</v>
      </c>
      <c r="EL11" s="73"/>
      <c r="EM11" s="73"/>
      <c r="EN11" s="73" t="s">
        <v>474</v>
      </c>
      <c r="EO11" s="73"/>
      <c r="EP11" s="73"/>
      <c r="EQ11" s="73" t="s">
        <v>475</v>
      </c>
      <c r="ER11" s="73"/>
      <c r="ES11" s="73"/>
      <c r="ET11" s="73" t="s">
        <v>476</v>
      </c>
      <c r="EU11" s="73"/>
      <c r="EV11" s="73"/>
      <c r="EW11" s="73" t="s">
        <v>477</v>
      </c>
      <c r="EX11" s="73"/>
      <c r="EY11" s="73"/>
      <c r="EZ11" s="73" t="s">
        <v>478</v>
      </c>
      <c r="FA11" s="73"/>
      <c r="FB11" s="73"/>
      <c r="FC11" s="73" t="s">
        <v>496</v>
      </c>
      <c r="FD11" s="73"/>
      <c r="FE11" s="73"/>
      <c r="FF11" s="73" t="s">
        <v>479</v>
      </c>
      <c r="FG11" s="73"/>
      <c r="FH11" s="73"/>
      <c r="FI11" s="73" t="s">
        <v>480</v>
      </c>
      <c r="FJ11" s="73"/>
      <c r="FK11" s="73"/>
      <c r="FL11" s="73" t="s">
        <v>481</v>
      </c>
      <c r="FM11" s="73"/>
      <c r="FN11" s="73"/>
      <c r="FO11" s="73" t="s">
        <v>482</v>
      </c>
      <c r="FP11" s="73"/>
      <c r="FQ11" s="73"/>
      <c r="FR11" s="73" t="s">
        <v>483</v>
      </c>
      <c r="FS11" s="73"/>
      <c r="FT11" s="73"/>
      <c r="FU11" s="73" t="s">
        <v>484</v>
      </c>
      <c r="FV11" s="73"/>
      <c r="FW11" s="73"/>
      <c r="FX11" s="73" t="s">
        <v>497</v>
      </c>
      <c r="FY11" s="73"/>
      <c r="FZ11" s="73"/>
      <c r="GA11" s="73" t="s">
        <v>485</v>
      </c>
      <c r="GB11" s="73"/>
      <c r="GC11" s="73"/>
      <c r="GD11" s="73" t="s">
        <v>486</v>
      </c>
      <c r="GE11" s="73"/>
      <c r="GF11" s="73"/>
      <c r="GG11" s="73" t="s">
        <v>498</v>
      </c>
      <c r="GH11" s="73"/>
      <c r="GI11" s="73"/>
      <c r="GJ11" s="73" t="s">
        <v>487</v>
      </c>
      <c r="GK11" s="73"/>
      <c r="GL11" s="73"/>
      <c r="GM11" s="73" t="s">
        <v>488</v>
      </c>
      <c r="GN11" s="73"/>
      <c r="GO11" s="73"/>
      <c r="GP11" s="73" t="s">
        <v>489</v>
      </c>
      <c r="GQ11" s="73"/>
      <c r="GR11" s="73"/>
    </row>
    <row r="12" spans="1:254" ht="85.5" customHeight="1" x14ac:dyDescent="0.25">
      <c r="A12" s="81"/>
      <c r="B12" s="81"/>
      <c r="C12" s="80" t="s">
        <v>854</v>
      </c>
      <c r="D12" s="80"/>
      <c r="E12" s="80"/>
      <c r="F12" s="80" t="s">
        <v>857</v>
      </c>
      <c r="G12" s="80"/>
      <c r="H12" s="80"/>
      <c r="I12" s="80" t="s">
        <v>860</v>
      </c>
      <c r="J12" s="80"/>
      <c r="K12" s="80"/>
      <c r="L12" s="80" t="s">
        <v>526</v>
      </c>
      <c r="M12" s="80"/>
      <c r="N12" s="80"/>
      <c r="O12" s="80" t="s">
        <v>863</v>
      </c>
      <c r="P12" s="80"/>
      <c r="Q12" s="80"/>
      <c r="R12" s="80" t="s">
        <v>866</v>
      </c>
      <c r="S12" s="80"/>
      <c r="T12" s="80"/>
      <c r="U12" s="80" t="s">
        <v>870</v>
      </c>
      <c r="V12" s="80"/>
      <c r="W12" s="80"/>
      <c r="X12" s="80" t="s">
        <v>527</v>
      </c>
      <c r="Y12" s="80"/>
      <c r="Z12" s="80"/>
      <c r="AA12" s="80" t="s">
        <v>528</v>
      </c>
      <c r="AB12" s="80"/>
      <c r="AC12" s="80"/>
      <c r="AD12" s="80" t="s">
        <v>529</v>
      </c>
      <c r="AE12" s="80"/>
      <c r="AF12" s="80"/>
      <c r="AG12" s="80" t="s">
        <v>875</v>
      </c>
      <c r="AH12" s="80"/>
      <c r="AI12" s="80"/>
      <c r="AJ12" s="80" t="s">
        <v>530</v>
      </c>
      <c r="AK12" s="80"/>
      <c r="AL12" s="80"/>
      <c r="AM12" s="80" t="s">
        <v>531</v>
      </c>
      <c r="AN12" s="80"/>
      <c r="AO12" s="80"/>
      <c r="AP12" s="80" t="s">
        <v>532</v>
      </c>
      <c r="AQ12" s="80"/>
      <c r="AR12" s="80"/>
      <c r="AS12" s="80" t="s">
        <v>878</v>
      </c>
      <c r="AT12" s="80"/>
      <c r="AU12" s="80"/>
      <c r="AV12" s="80" t="s">
        <v>974</v>
      </c>
      <c r="AW12" s="80"/>
      <c r="AX12" s="80"/>
      <c r="AY12" s="80" t="s">
        <v>533</v>
      </c>
      <c r="AZ12" s="80"/>
      <c r="BA12" s="80"/>
      <c r="BB12" s="80" t="s">
        <v>520</v>
      </c>
      <c r="BC12" s="80"/>
      <c r="BD12" s="80"/>
      <c r="BE12" s="80" t="s">
        <v>534</v>
      </c>
      <c r="BF12" s="80"/>
      <c r="BG12" s="80"/>
      <c r="BH12" s="80" t="s">
        <v>884</v>
      </c>
      <c r="BI12" s="80"/>
      <c r="BJ12" s="80"/>
      <c r="BK12" s="80" t="s">
        <v>535</v>
      </c>
      <c r="BL12" s="80"/>
      <c r="BM12" s="80"/>
      <c r="BN12" s="80" t="s">
        <v>536</v>
      </c>
      <c r="BO12" s="80"/>
      <c r="BP12" s="80"/>
      <c r="BQ12" s="80" t="s">
        <v>537</v>
      </c>
      <c r="BR12" s="80"/>
      <c r="BS12" s="80"/>
      <c r="BT12" s="80" t="s">
        <v>538</v>
      </c>
      <c r="BU12" s="80"/>
      <c r="BV12" s="80"/>
      <c r="BW12" s="80" t="s">
        <v>891</v>
      </c>
      <c r="BX12" s="80"/>
      <c r="BY12" s="80"/>
      <c r="BZ12" s="80" t="s">
        <v>545</v>
      </c>
      <c r="CA12" s="80"/>
      <c r="CB12" s="80"/>
      <c r="CC12" s="80" t="s">
        <v>895</v>
      </c>
      <c r="CD12" s="80"/>
      <c r="CE12" s="80"/>
      <c r="CF12" s="80" t="s">
        <v>546</v>
      </c>
      <c r="CG12" s="80"/>
      <c r="CH12" s="80"/>
      <c r="CI12" s="80" t="s">
        <v>547</v>
      </c>
      <c r="CJ12" s="80"/>
      <c r="CK12" s="80"/>
      <c r="CL12" s="80" t="s">
        <v>548</v>
      </c>
      <c r="CM12" s="80"/>
      <c r="CN12" s="80"/>
      <c r="CO12" s="80" t="s">
        <v>589</v>
      </c>
      <c r="CP12" s="80"/>
      <c r="CQ12" s="80"/>
      <c r="CR12" s="80" t="s">
        <v>586</v>
      </c>
      <c r="CS12" s="80"/>
      <c r="CT12" s="80"/>
      <c r="CU12" s="80" t="s">
        <v>590</v>
      </c>
      <c r="CV12" s="80"/>
      <c r="CW12" s="80"/>
      <c r="CX12" s="80" t="s">
        <v>587</v>
      </c>
      <c r="CY12" s="80"/>
      <c r="CZ12" s="80"/>
      <c r="DA12" s="80" t="s">
        <v>588</v>
      </c>
      <c r="DB12" s="80"/>
      <c r="DC12" s="80"/>
      <c r="DD12" s="80" t="s">
        <v>907</v>
      </c>
      <c r="DE12" s="80"/>
      <c r="DF12" s="80"/>
      <c r="DG12" s="80" t="s">
        <v>910</v>
      </c>
      <c r="DH12" s="80"/>
      <c r="DI12" s="80"/>
      <c r="DJ12" s="80" t="s">
        <v>591</v>
      </c>
      <c r="DK12" s="80"/>
      <c r="DL12" s="80"/>
      <c r="DM12" s="80" t="s">
        <v>914</v>
      </c>
      <c r="DN12" s="80"/>
      <c r="DO12" s="80"/>
      <c r="DP12" s="80" t="s">
        <v>592</v>
      </c>
      <c r="DQ12" s="80"/>
      <c r="DR12" s="80"/>
      <c r="DS12" s="80" t="s">
        <v>593</v>
      </c>
      <c r="DT12" s="80"/>
      <c r="DU12" s="80"/>
      <c r="DV12" s="80" t="s">
        <v>922</v>
      </c>
      <c r="DW12" s="80"/>
      <c r="DX12" s="80"/>
      <c r="DY12" s="80" t="s">
        <v>594</v>
      </c>
      <c r="DZ12" s="80"/>
      <c r="EA12" s="80"/>
      <c r="EB12" s="80" t="s">
        <v>595</v>
      </c>
      <c r="EC12" s="80"/>
      <c r="ED12" s="80"/>
      <c r="EE12" s="80" t="s">
        <v>596</v>
      </c>
      <c r="EF12" s="80"/>
      <c r="EG12" s="80"/>
      <c r="EH12" s="80" t="s">
        <v>597</v>
      </c>
      <c r="EI12" s="80"/>
      <c r="EJ12" s="80"/>
      <c r="EK12" s="99" t="s">
        <v>598</v>
      </c>
      <c r="EL12" s="99"/>
      <c r="EM12" s="99"/>
      <c r="EN12" s="80" t="s">
        <v>933</v>
      </c>
      <c r="EO12" s="80"/>
      <c r="EP12" s="80"/>
      <c r="EQ12" s="80" t="s">
        <v>599</v>
      </c>
      <c r="ER12" s="80"/>
      <c r="ES12" s="80"/>
      <c r="ET12" s="80" t="s">
        <v>600</v>
      </c>
      <c r="EU12" s="80"/>
      <c r="EV12" s="80"/>
      <c r="EW12" s="80" t="s">
        <v>939</v>
      </c>
      <c r="EX12" s="80"/>
      <c r="EY12" s="80"/>
      <c r="EZ12" s="80" t="s">
        <v>602</v>
      </c>
      <c r="FA12" s="80"/>
      <c r="FB12" s="80"/>
      <c r="FC12" s="80" t="s">
        <v>603</v>
      </c>
      <c r="FD12" s="80"/>
      <c r="FE12" s="80"/>
      <c r="FF12" s="80" t="s">
        <v>601</v>
      </c>
      <c r="FG12" s="80"/>
      <c r="FH12" s="80"/>
      <c r="FI12" s="80" t="s">
        <v>944</v>
      </c>
      <c r="FJ12" s="80"/>
      <c r="FK12" s="80"/>
      <c r="FL12" s="80" t="s">
        <v>604</v>
      </c>
      <c r="FM12" s="80"/>
      <c r="FN12" s="80"/>
      <c r="FO12" s="80" t="s">
        <v>948</v>
      </c>
      <c r="FP12" s="80"/>
      <c r="FQ12" s="80"/>
      <c r="FR12" s="80" t="s">
        <v>605</v>
      </c>
      <c r="FS12" s="80"/>
      <c r="FT12" s="80"/>
      <c r="FU12" s="99" t="s">
        <v>977</v>
      </c>
      <c r="FV12" s="99"/>
      <c r="FW12" s="99"/>
      <c r="FX12" s="80" t="s">
        <v>978</v>
      </c>
      <c r="FY12" s="80"/>
      <c r="FZ12" s="80"/>
      <c r="GA12" s="80" t="s">
        <v>609</v>
      </c>
      <c r="GB12" s="80"/>
      <c r="GC12" s="80"/>
      <c r="GD12" s="80" t="s">
        <v>954</v>
      </c>
      <c r="GE12" s="80"/>
      <c r="GF12" s="80"/>
      <c r="GG12" s="80" t="s">
        <v>610</v>
      </c>
      <c r="GH12" s="80"/>
      <c r="GI12" s="80"/>
      <c r="GJ12" s="80" t="s">
        <v>960</v>
      </c>
      <c r="GK12" s="80"/>
      <c r="GL12" s="80"/>
      <c r="GM12" s="80" t="s">
        <v>964</v>
      </c>
      <c r="GN12" s="80"/>
      <c r="GO12" s="80"/>
      <c r="GP12" s="80" t="s">
        <v>979</v>
      </c>
      <c r="GQ12" s="80"/>
      <c r="GR12" s="80"/>
    </row>
    <row r="13" spans="1:254" ht="93.75" customHeight="1" x14ac:dyDescent="0.25">
      <c r="A13" s="81"/>
      <c r="B13" s="81"/>
      <c r="C13" s="46" t="s">
        <v>855</v>
      </c>
      <c r="D13" s="46" t="s">
        <v>856</v>
      </c>
      <c r="E13" s="46" t="s">
        <v>32</v>
      </c>
      <c r="F13" s="46" t="s">
        <v>499</v>
      </c>
      <c r="G13" s="46" t="s">
        <v>858</v>
      </c>
      <c r="H13" s="46" t="s">
        <v>859</v>
      </c>
      <c r="I13" s="46" t="s">
        <v>332</v>
      </c>
      <c r="J13" s="46" t="s">
        <v>861</v>
      </c>
      <c r="K13" s="46" t="s">
        <v>862</v>
      </c>
      <c r="L13" s="46" t="s">
        <v>500</v>
      </c>
      <c r="M13" s="46" t="s">
        <v>501</v>
      </c>
      <c r="N13" s="46" t="s">
        <v>502</v>
      </c>
      <c r="O13" s="46" t="s">
        <v>864</v>
      </c>
      <c r="P13" s="46" t="s">
        <v>864</v>
      </c>
      <c r="Q13" s="46" t="s">
        <v>865</v>
      </c>
      <c r="R13" s="46" t="s">
        <v>867</v>
      </c>
      <c r="S13" s="46" t="s">
        <v>868</v>
      </c>
      <c r="T13" s="46" t="s">
        <v>869</v>
      </c>
      <c r="U13" s="46" t="s">
        <v>871</v>
      </c>
      <c r="V13" s="46" t="s">
        <v>872</v>
      </c>
      <c r="W13" s="46" t="s">
        <v>873</v>
      </c>
      <c r="X13" s="46" t="s">
        <v>198</v>
      </c>
      <c r="Y13" s="46" t="s">
        <v>210</v>
      </c>
      <c r="Z13" s="46" t="s">
        <v>211</v>
      </c>
      <c r="AA13" s="46" t="s">
        <v>503</v>
      </c>
      <c r="AB13" s="46" t="s">
        <v>504</v>
      </c>
      <c r="AC13" s="46" t="s">
        <v>505</v>
      </c>
      <c r="AD13" s="46" t="s">
        <v>506</v>
      </c>
      <c r="AE13" s="46" t="s">
        <v>507</v>
      </c>
      <c r="AF13" s="46" t="s">
        <v>874</v>
      </c>
      <c r="AG13" s="46" t="s">
        <v>508</v>
      </c>
      <c r="AH13" s="46" t="s">
        <v>509</v>
      </c>
      <c r="AI13" s="46" t="s">
        <v>876</v>
      </c>
      <c r="AJ13" s="46" t="s">
        <v>215</v>
      </c>
      <c r="AK13" s="46" t="s">
        <v>877</v>
      </c>
      <c r="AL13" s="46" t="s">
        <v>510</v>
      </c>
      <c r="AM13" s="46" t="s">
        <v>511</v>
      </c>
      <c r="AN13" s="46" t="s">
        <v>512</v>
      </c>
      <c r="AO13" s="46" t="s">
        <v>513</v>
      </c>
      <c r="AP13" s="46" t="s">
        <v>243</v>
      </c>
      <c r="AQ13" s="46" t="s">
        <v>687</v>
      </c>
      <c r="AR13" s="46" t="s">
        <v>244</v>
      </c>
      <c r="AS13" s="46" t="s">
        <v>879</v>
      </c>
      <c r="AT13" s="46" t="s">
        <v>880</v>
      </c>
      <c r="AU13" s="46" t="s">
        <v>87</v>
      </c>
      <c r="AV13" s="46" t="s">
        <v>516</v>
      </c>
      <c r="AW13" s="46" t="s">
        <v>517</v>
      </c>
      <c r="AX13" s="46" t="s">
        <v>518</v>
      </c>
      <c r="AY13" s="46" t="s">
        <v>519</v>
      </c>
      <c r="AZ13" s="46" t="s">
        <v>881</v>
      </c>
      <c r="BA13" s="46" t="s">
        <v>193</v>
      </c>
      <c r="BB13" s="46" t="s">
        <v>882</v>
      </c>
      <c r="BC13" s="46" t="s">
        <v>521</v>
      </c>
      <c r="BD13" s="46" t="s">
        <v>883</v>
      </c>
      <c r="BE13" s="46" t="s">
        <v>84</v>
      </c>
      <c r="BF13" s="46" t="s">
        <v>522</v>
      </c>
      <c r="BG13" s="46" t="s">
        <v>205</v>
      </c>
      <c r="BH13" s="46" t="s">
        <v>885</v>
      </c>
      <c r="BI13" s="46" t="s">
        <v>886</v>
      </c>
      <c r="BJ13" s="46" t="s">
        <v>887</v>
      </c>
      <c r="BK13" s="46" t="s">
        <v>353</v>
      </c>
      <c r="BL13" s="46" t="s">
        <v>514</v>
      </c>
      <c r="BM13" s="46" t="s">
        <v>515</v>
      </c>
      <c r="BN13" s="46" t="s">
        <v>348</v>
      </c>
      <c r="BO13" s="46" t="s">
        <v>68</v>
      </c>
      <c r="BP13" s="46" t="s">
        <v>888</v>
      </c>
      <c r="BQ13" s="46" t="s">
        <v>69</v>
      </c>
      <c r="BR13" s="46" t="s">
        <v>889</v>
      </c>
      <c r="BS13" s="46" t="s">
        <v>890</v>
      </c>
      <c r="BT13" s="46" t="s">
        <v>523</v>
      </c>
      <c r="BU13" s="46" t="s">
        <v>524</v>
      </c>
      <c r="BV13" s="46" t="s">
        <v>525</v>
      </c>
      <c r="BW13" s="46" t="s">
        <v>892</v>
      </c>
      <c r="BX13" s="46" t="s">
        <v>893</v>
      </c>
      <c r="BY13" s="46" t="s">
        <v>894</v>
      </c>
      <c r="BZ13" s="46" t="s">
        <v>219</v>
      </c>
      <c r="CA13" s="46" t="s">
        <v>220</v>
      </c>
      <c r="CB13" s="46" t="s">
        <v>539</v>
      </c>
      <c r="CC13" s="46" t="s">
        <v>896</v>
      </c>
      <c r="CD13" s="46" t="s">
        <v>897</v>
      </c>
      <c r="CE13" s="46" t="s">
        <v>898</v>
      </c>
      <c r="CF13" s="46" t="s">
        <v>899</v>
      </c>
      <c r="CG13" s="46" t="s">
        <v>900</v>
      </c>
      <c r="CH13" s="46" t="s">
        <v>901</v>
      </c>
      <c r="CI13" s="46" t="s">
        <v>540</v>
      </c>
      <c r="CJ13" s="46" t="s">
        <v>541</v>
      </c>
      <c r="CK13" s="46" t="s">
        <v>542</v>
      </c>
      <c r="CL13" s="46" t="s">
        <v>543</v>
      </c>
      <c r="CM13" s="46" t="s">
        <v>544</v>
      </c>
      <c r="CN13" s="46" t="s">
        <v>902</v>
      </c>
      <c r="CO13" s="46" t="s">
        <v>903</v>
      </c>
      <c r="CP13" s="46" t="s">
        <v>904</v>
      </c>
      <c r="CQ13" s="46" t="s">
        <v>905</v>
      </c>
      <c r="CR13" s="46" t="s">
        <v>232</v>
      </c>
      <c r="CS13" s="46" t="s">
        <v>906</v>
      </c>
      <c r="CT13" s="46" t="s">
        <v>233</v>
      </c>
      <c r="CU13" s="46" t="s">
        <v>555</v>
      </c>
      <c r="CV13" s="46" t="s">
        <v>556</v>
      </c>
      <c r="CW13" s="46" t="s">
        <v>557</v>
      </c>
      <c r="CX13" s="46" t="s">
        <v>549</v>
      </c>
      <c r="CY13" s="46" t="s">
        <v>550</v>
      </c>
      <c r="CZ13" s="46" t="s">
        <v>551</v>
      </c>
      <c r="DA13" s="46" t="s">
        <v>552</v>
      </c>
      <c r="DB13" s="46" t="s">
        <v>553</v>
      </c>
      <c r="DC13" s="46" t="s">
        <v>554</v>
      </c>
      <c r="DD13" s="46" t="s">
        <v>558</v>
      </c>
      <c r="DE13" s="46" t="s">
        <v>908</v>
      </c>
      <c r="DF13" s="46" t="s">
        <v>909</v>
      </c>
      <c r="DG13" s="46" t="s">
        <v>562</v>
      </c>
      <c r="DH13" s="46" t="s">
        <v>563</v>
      </c>
      <c r="DI13" s="46" t="s">
        <v>911</v>
      </c>
      <c r="DJ13" s="46" t="s">
        <v>912</v>
      </c>
      <c r="DK13" s="46" t="s">
        <v>559</v>
      </c>
      <c r="DL13" s="46" t="s">
        <v>913</v>
      </c>
      <c r="DM13" s="46" t="s">
        <v>560</v>
      </c>
      <c r="DN13" s="46" t="s">
        <v>915</v>
      </c>
      <c r="DO13" s="46" t="s">
        <v>916</v>
      </c>
      <c r="DP13" s="46" t="s">
        <v>561</v>
      </c>
      <c r="DQ13" s="46" t="s">
        <v>917</v>
      </c>
      <c r="DR13" s="46" t="s">
        <v>918</v>
      </c>
      <c r="DS13" s="46" t="s">
        <v>919</v>
      </c>
      <c r="DT13" s="46" t="s">
        <v>920</v>
      </c>
      <c r="DU13" s="46" t="s">
        <v>921</v>
      </c>
      <c r="DV13" s="46" t="s">
        <v>923</v>
      </c>
      <c r="DW13" s="46" t="s">
        <v>924</v>
      </c>
      <c r="DX13" s="46" t="s">
        <v>975</v>
      </c>
      <c r="DY13" s="46" t="s">
        <v>925</v>
      </c>
      <c r="DZ13" s="46" t="s">
        <v>976</v>
      </c>
      <c r="EA13" s="46" t="s">
        <v>926</v>
      </c>
      <c r="EB13" s="46" t="s">
        <v>564</v>
      </c>
      <c r="EC13" s="46" t="s">
        <v>565</v>
      </c>
      <c r="ED13" s="46" t="s">
        <v>927</v>
      </c>
      <c r="EE13" s="46" t="s">
        <v>403</v>
      </c>
      <c r="EF13" s="46" t="s">
        <v>566</v>
      </c>
      <c r="EG13" s="46" t="s">
        <v>928</v>
      </c>
      <c r="EH13" s="46" t="s">
        <v>567</v>
      </c>
      <c r="EI13" s="46" t="s">
        <v>568</v>
      </c>
      <c r="EJ13" s="46" t="s">
        <v>929</v>
      </c>
      <c r="EK13" s="46" t="s">
        <v>930</v>
      </c>
      <c r="EL13" s="46" t="s">
        <v>931</v>
      </c>
      <c r="EM13" s="46" t="s">
        <v>932</v>
      </c>
      <c r="EN13" s="46" t="s">
        <v>569</v>
      </c>
      <c r="EO13" s="46" t="s">
        <v>570</v>
      </c>
      <c r="EP13" s="46" t="s">
        <v>934</v>
      </c>
      <c r="EQ13" s="46" t="s">
        <v>571</v>
      </c>
      <c r="ER13" s="46" t="s">
        <v>572</v>
      </c>
      <c r="ES13" s="46" t="s">
        <v>935</v>
      </c>
      <c r="ET13" s="46" t="s">
        <v>936</v>
      </c>
      <c r="EU13" s="46" t="s">
        <v>937</v>
      </c>
      <c r="EV13" s="46" t="s">
        <v>938</v>
      </c>
      <c r="EW13" s="46" t="s">
        <v>940</v>
      </c>
      <c r="EX13" s="46" t="s">
        <v>941</v>
      </c>
      <c r="EY13" s="46" t="s">
        <v>942</v>
      </c>
      <c r="EZ13" s="46" t="s">
        <v>243</v>
      </c>
      <c r="FA13" s="46" t="s">
        <v>251</v>
      </c>
      <c r="FB13" s="46" t="s">
        <v>244</v>
      </c>
      <c r="FC13" s="46" t="s">
        <v>576</v>
      </c>
      <c r="FD13" s="46" t="s">
        <v>577</v>
      </c>
      <c r="FE13" s="46" t="s">
        <v>943</v>
      </c>
      <c r="FF13" s="46" t="s">
        <v>573</v>
      </c>
      <c r="FG13" s="46" t="s">
        <v>574</v>
      </c>
      <c r="FH13" s="46" t="s">
        <v>575</v>
      </c>
      <c r="FI13" s="46" t="s">
        <v>945</v>
      </c>
      <c r="FJ13" s="46" t="s">
        <v>946</v>
      </c>
      <c r="FK13" s="46" t="s">
        <v>947</v>
      </c>
      <c r="FL13" s="46" t="s">
        <v>578</v>
      </c>
      <c r="FM13" s="46" t="s">
        <v>579</v>
      </c>
      <c r="FN13" s="46" t="s">
        <v>580</v>
      </c>
      <c r="FO13" s="46" t="s">
        <v>949</v>
      </c>
      <c r="FP13" s="46" t="s">
        <v>950</v>
      </c>
      <c r="FQ13" s="46" t="s">
        <v>951</v>
      </c>
      <c r="FR13" s="46"/>
      <c r="FS13" s="46" t="s">
        <v>581</v>
      </c>
      <c r="FT13" s="46" t="s">
        <v>582</v>
      </c>
      <c r="FU13" s="46" t="s">
        <v>583</v>
      </c>
      <c r="FV13" s="46" t="s">
        <v>364</v>
      </c>
      <c r="FW13" s="46" t="s">
        <v>584</v>
      </c>
      <c r="FX13" s="46" t="s">
        <v>585</v>
      </c>
      <c r="FY13" s="46" t="s">
        <v>952</v>
      </c>
      <c r="FZ13" s="46" t="s">
        <v>953</v>
      </c>
      <c r="GA13" s="46" t="s">
        <v>606</v>
      </c>
      <c r="GB13" s="46" t="s">
        <v>607</v>
      </c>
      <c r="GC13" s="46" t="s">
        <v>608</v>
      </c>
      <c r="GD13" s="46" t="s">
        <v>955</v>
      </c>
      <c r="GE13" s="46" t="s">
        <v>956</v>
      </c>
      <c r="GF13" s="46" t="s">
        <v>957</v>
      </c>
      <c r="GG13" s="46" t="s">
        <v>611</v>
      </c>
      <c r="GH13" s="46" t="s">
        <v>958</v>
      </c>
      <c r="GI13" s="46" t="s">
        <v>959</v>
      </c>
      <c r="GJ13" s="46" t="s">
        <v>961</v>
      </c>
      <c r="GK13" s="46" t="s">
        <v>962</v>
      </c>
      <c r="GL13" s="46" t="s">
        <v>963</v>
      </c>
      <c r="GM13" s="46" t="s">
        <v>612</v>
      </c>
      <c r="GN13" s="46" t="s">
        <v>613</v>
      </c>
      <c r="GO13" s="46" t="s">
        <v>614</v>
      </c>
      <c r="GP13" s="46" t="s">
        <v>965</v>
      </c>
      <c r="GQ13" s="46" t="s">
        <v>966</v>
      </c>
      <c r="GR13" s="46" t="s">
        <v>967</v>
      </c>
    </row>
    <row r="14" spans="1:254" ht="15.75" x14ac:dyDescent="0.25">
      <c r="A14" s="16">
        <v>1</v>
      </c>
      <c r="B14" s="13" t="s">
        <v>1023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5.75" x14ac:dyDescent="0.25">
      <c r="A15" s="2">
        <v>2</v>
      </c>
      <c r="B15" s="1" t="s">
        <v>1024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75" x14ac:dyDescent="0.25">
      <c r="A16" s="2">
        <v>3</v>
      </c>
      <c r="B16" s="1" t="s">
        <v>1025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75" x14ac:dyDescent="0.25">
      <c r="A17" s="2">
        <v>4</v>
      </c>
      <c r="B17" s="1" t="s">
        <v>1026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/>
      <c r="Y17" s="4">
        <v>1</v>
      </c>
      <c r="Z17" s="4"/>
      <c r="AA17" s="4">
        <v>1</v>
      </c>
      <c r="AB17" s="4"/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>
        <v>1</v>
      </c>
      <c r="BC17" s="4"/>
      <c r="BD17" s="4"/>
      <c r="BE17" s="4"/>
      <c r="BF17" s="4">
        <v>1</v>
      </c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/>
      <c r="CS17" s="4">
        <v>1</v>
      </c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>
        <v>1</v>
      </c>
      <c r="GB17" s="4"/>
      <c r="GC17" s="4"/>
      <c r="GD17" s="4">
        <v>1</v>
      </c>
      <c r="GE17" s="4"/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75" x14ac:dyDescent="0.25">
      <c r="A18" s="2">
        <v>5</v>
      </c>
      <c r="B18" s="1" t="s">
        <v>1027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5.75" x14ac:dyDescent="0.25">
      <c r="A19" s="2">
        <v>6</v>
      </c>
      <c r="B19" s="1" t="s">
        <v>1028</v>
      </c>
      <c r="C19" s="4"/>
      <c r="D19" s="4">
        <v>1</v>
      </c>
      <c r="E19" s="4"/>
      <c r="F19" s="4"/>
      <c r="G19" s="4">
        <v>1</v>
      </c>
      <c r="H19" s="4"/>
      <c r="I19" s="4">
        <v>1</v>
      </c>
      <c r="J19" s="4"/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>
        <v>1</v>
      </c>
      <c r="BC19" s="4"/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>
        <v>1</v>
      </c>
      <c r="FP19" s="4"/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>
        <v>1</v>
      </c>
      <c r="GB19" s="4"/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5.75" x14ac:dyDescent="0.25">
      <c r="A20" s="2">
        <v>7</v>
      </c>
      <c r="B20" s="1" t="s">
        <v>1029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/>
      <c r="BR20" s="4">
        <v>1</v>
      </c>
      <c r="BS20" s="4"/>
      <c r="BT20" s="4"/>
      <c r="BU20" s="4">
        <v>1</v>
      </c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x14ac:dyDescent="0.25">
      <c r="A21" s="3">
        <v>8</v>
      </c>
      <c r="B21" s="4" t="s">
        <v>1030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54" x14ac:dyDescent="0.25">
      <c r="A22" s="3">
        <v>9</v>
      </c>
      <c r="B22" s="4" t="s">
        <v>1031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/>
      <c r="CG22" s="4">
        <v>1</v>
      </c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4" t="s">
        <v>1032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</row>
    <row r="24" spans="1:254" ht="15.75" x14ac:dyDescent="0.25">
      <c r="A24" s="3">
        <v>11</v>
      </c>
      <c r="B24" s="4" t="s">
        <v>1033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</row>
    <row r="25" spans="1:254" ht="15.75" x14ac:dyDescent="0.25">
      <c r="A25" s="3">
        <v>12</v>
      </c>
      <c r="B25" s="4" t="s">
        <v>1034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5.75" x14ac:dyDescent="0.25">
      <c r="A26" s="3">
        <v>13</v>
      </c>
      <c r="B26" s="4" t="s">
        <v>1035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 t="s">
        <v>983</v>
      </c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5.75" x14ac:dyDescent="0.25">
      <c r="A27" s="3">
        <v>14</v>
      </c>
      <c r="B27" s="4" t="s">
        <v>1036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>
        <v>1</v>
      </c>
      <c r="CY27" s="4"/>
      <c r="CZ27" s="4"/>
      <c r="DA27" s="4"/>
      <c r="DB27" s="4">
        <v>1</v>
      </c>
      <c r="DC27" s="4"/>
      <c r="DD27" s="4"/>
      <c r="DE27" s="4">
        <v>1</v>
      </c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>
        <v>1</v>
      </c>
      <c r="EU27" s="4"/>
      <c r="EV27" s="4"/>
      <c r="EW27" s="4"/>
      <c r="EX27" s="4">
        <v>1</v>
      </c>
      <c r="EY27" s="4"/>
      <c r="EZ27" s="4"/>
      <c r="FA27" s="4">
        <v>1</v>
      </c>
      <c r="FB27" s="4"/>
      <c r="FC27" s="4">
        <v>1</v>
      </c>
      <c r="FD27" s="4"/>
      <c r="FE27" s="4"/>
      <c r="FF27" s="4"/>
      <c r="FG27" s="4">
        <v>1</v>
      </c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/>
      <c r="FV27" s="4">
        <v>1</v>
      </c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5.75" x14ac:dyDescent="0.25">
      <c r="A28" s="3">
        <v>15</v>
      </c>
      <c r="B28" s="4" t="s">
        <v>1037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5.75" x14ac:dyDescent="0.25">
      <c r="A29" s="3">
        <v>16</v>
      </c>
      <c r="B29" s="4" t="s">
        <v>1038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/>
      <c r="BI29" s="4">
        <v>1</v>
      </c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/>
      <c r="ER29" s="4">
        <v>1</v>
      </c>
      <c r="ES29" s="4"/>
      <c r="ET29" s="4">
        <v>1</v>
      </c>
      <c r="EU29" s="4"/>
      <c r="EV29" s="4"/>
      <c r="EW29" s="4"/>
      <c r="EX29" s="4">
        <v>1</v>
      </c>
      <c r="EY29" s="4"/>
      <c r="EZ29" s="4"/>
      <c r="FA29" s="4">
        <v>1</v>
      </c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/>
      <c r="FY29" s="4">
        <v>1</v>
      </c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/>
      <c r="GQ29" s="4">
        <v>1</v>
      </c>
      <c r="GR29" s="4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5.75" x14ac:dyDescent="0.25">
      <c r="A30" s="3">
        <v>17</v>
      </c>
      <c r="B30" s="4" t="s">
        <v>1039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5.75" x14ac:dyDescent="0.25">
      <c r="A31" s="3">
        <v>18</v>
      </c>
      <c r="B31" s="4" t="s">
        <v>1040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15.75" x14ac:dyDescent="0.25">
      <c r="A32" s="3">
        <v>19</v>
      </c>
      <c r="B32" s="4" t="s">
        <v>1041</v>
      </c>
      <c r="C32" s="4"/>
      <c r="D32" s="4">
        <v>1</v>
      </c>
      <c r="E32" s="4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>
        <v>1</v>
      </c>
      <c r="BF32" s="4"/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>
        <v>1</v>
      </c>
      <c r="CP32" s="4"/>
      <c r="CQ32" s="4"/>
      <c r="CR32" s="4"/>
      <c r="CS32" s="4">
        <v>1</v>
      </c>
      <c r="CT32" s="4"/>
      <c r="CU32" s="4"/>
      <c r="CV32" s="4">
        <v>1</v>
      </c>
      <c r="CW32" s="4"/>
      <c r="CX32" s="4">
        <v>1</v>
      </c>
      <c r="CY32" s="4"/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>
        <v>1</v>
      </c>
      <c r="EL32" s="4"/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>
        <v>1</v>
      </c>
      <c r="GB32" s="4"/>
      <c r="GC32" s="4"/>
      <c r="GD32" s="4">
        <v>1</v>
      </c>
      <c r="GE32" s="4"/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1:254" ht="15.75" x14ac:dyDescent="0.25">
      <c r="A33" s="3">
        <v>20</v>
      </c>
      <c r="B33" s="4" t="s">
        <v>1042</v>
      </c>
      <c r="C33" s="4"/>
      <c r="D33" s="4">
        <v>1</v>
      </c>
      <c r="E33" s="4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1:254" ht="15.75" x14ac:dyDescent="0.25">
      <c r="A34" s="3">
        <v>21</v>
      </c>
      <c r="B34" s="4" t="s">
        <v>1043</v>
      </c>
      <c r="C34" s="4"/>
      <c r="D34" s="4">
        <v>1</v>
      </c>
      <c r="E34" s="4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>
        <v>1</v>
      </c>
      <c r="CP34" s="4"/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1:254" ht="15.75" x14ac:dyDescent="0.25">
      <c r="A35" s="3">
        <v>22</v>
      </c>
      <c r="B35" s="4" t="s">
        <v>1044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1:254" x14ac:dyDescent="0.2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76" t="s">
        <v>277</v>
      </c>
      <c r="B39" s="77"/>
      <c r="C39" s="3">
        <f>SUM(C14:C38)</f>
        <v>16</v>
      </c>
      <c r="D39" s="3">
        <f t="shared" ref="D39:T39" si="0">SUM(D14:D38)</f>
        <v>6</v>
      </c>
      <c r="E39" s="3">
        <f t="shared" si="0"/>
        <v>0</v>
      </c>
      <c r="F39" s="3">
        <f t="shared" si="0"/>
        <v>16</v>
      </c>
      <c r="G39" s="3">
        <f t="shared" si="0"/>
        <v>6</v>
      </c>
      <c r="H39" s="3">
        <f t="shared" si="0"/>
        <v>0</v>
      </c>
      <c r="I39" s="3">
        <f t="shared" si="0"/>
        <v>17</v>
      </c>
      <c r="J39" s="3">
        <f t="shared" si="0"/>
        <v>5</v>
      </c>
      <c r="K39" s="3">
        <f t="shared" si="0"/>
        <v>0</v>
      </c>
      <c r="L39" s="3">
        <f t="shared" si="0"/>
        <v>16</v>
      </c>
      <c r="M39" s="3">
        <f t="shared" si="0"/>
        <v>6</v>
      </c>
      <c r="N39" s="3">
        <f t="shared" si="0"/>
        <v>0</v>
      </c>
      <c r="O39" s="3">
        <f t="shared" si="0"/>
        <v>16</v>
      </c>
      <c r="P39" s="3">
        <f t="shared" si="0"/>
        <v>6</v>
      </c>
      <c r="Q39" s="3">
        <f t="shared" si="0"/>
        <v>0</v>
      </c>
      <c r="R39" s="3">
        <f t="shared" si="0"/>
        <v>16</v>
      </c>
      <c r="S39" s="3">
        <f t="shared" si="0"/>
        <v>6</v>
      </c>
      <c r="T39" s="3">
        <f t="shared" si="0"/>
        <v>0</v>
      </c>
      <c r="U39" s="3">
        <f t="shared" ref="U39:BV39" si="1">SUM(U14:U38)</f>
        <v>16</v>
      </c>
      <c r="V39" s="3">
        <f t="shared" si="1"/>
        <v>6</v>
      </c>
      <c r="W39" s="3">
        <f t="shared" si="1"/>
        <v>0</v>
      </c>
      <c r="X39" s="3">
        <f t="shared" si="1"/>
        <v>15</v>
      </c>
      <c r="Y39" s="3">
        <f t="shared" si="1"/>
        <v>7</v>
      </c>
      <c r="Z39" s="3">
        <f t="shared" si="1"/>
        <v>0</v>
      </c>
      <c r="AA39" s="3">
        <f t="shared" si="1"/>
        <v>16</v>
      </c>
      <c r="AB39" s="3">
        <f t="shared" si="1"/>
        <v>6</v>
      </c>
      <c r="AC39" s="3">
        <f t="shared" si="1"/>
        <v>0</v>
      </c>
      <c r="AD39" s="3">
        <f t="shared" si="1"/>
        <v>15</v>
      </c>
      <c r="AE39" s="3">
        <f t="shared" si="1"/>
        <v>7</v>
      </c>
      <c r="AF39" s="3">
        <f t="shared" si="1"/>
        <v>0</v>
      </c>
      <c r="AG39" s="3">
        <f t="shared" si="1"/>
        <v>14</v>
      </c>
      <c r="AH39" s="3">
        <f t="shared" si="1"/>
        <v>8</v>
      </c>
      <c r="AI39" s="3">
        <f t="shared" si="1"/>
        <v>0</v>
      </c>
      <c r="AJ39" s="3">
        <f t="shared" si="1"/>
        <v>14</v>
      </c>
      <c r="AK39" s="3">
        <f t="shared" si="1"/>
        <v>8</v>
      </c>
      <c r="AL39" s="3">
        <f t="shared" si="1"/>
        <v>0</v>
      </c>
      <c r="AM39" s="3">
        <f t="shared" si="1"/>
        <v>14</v>
      </c>
      <c r="AN39" s="3">
        <f t="shared" si="1"/>
        <v>8</v>
      </c>
      <c r="AO39" s="3">
        <f t="shared" si="1"/>
        <v>0</v>
      </c>
      <c r="AP39" s="3">
        <f t="shared" si="1"/>
        <v>14</v>
      </c>
      <c r="AQ39" s="3">
        <f t="shared" si="1"/>
        <v>8</v>
      </c>
      <c r="AR39" s="3">
        <f t="shared" si="1"/>
        <v>0</v>
      </c>
      <c r="AS39" s="3">
        <f t="shared" si="1"/>
        <v>14</v>
      </c>
      <c r="AT39" s="3">
        <f t="shared" si="1"/>
        <v>8</v>
      </c>
      <c r="AU39" s="3">
        <f t="shared" si="1"/>
        <v>0</v>
      </c>
      <c r="AV39" s="3">
        <f t="shared" si="1"/>
        <v>15</v>
      </c>
      <c r="AW39" s="3">
        <f t="shared" si="1"/>
        <v>7</v>
      </c>
      <c r="AX39" s="3">
        <f t="shared" si="1"/>
        <v>0</v>
      </c>
      <c r="AY39" s="3">
        <f t="shared" si="1"/>
        <v>15</v>
      </c>
      <c r="AZ39" s="3">
        <f t="shared" si="1"/>
        <v>7</v>
      </c>
      <c r="BA39" s="3">
        <f t="shared" si="1"/>
        <v>0</v>
      </c>
      <c r="BB39" s="3">
        <f t="shared" si="1"/>
        <v>17</v>
      </c>
      <c r="BC39" s="3">
        <f t="shared" si="1"/>
        <v>5</v>
      </c>
      <c r="BD39" s="3">
        <f t="shared" si="1"/>
        <v>0</v>
      </c>
      <c r="BE39" s="3">
        <f t="shared" si="1"/>
        <v>15</v>
      </c>
      <c r="BF39" s="3">
        <f t="shared" si="1"/>
        <v>7</v>
      </c>
      <c r="BG39" s="3">
        <f t="shared" si="1"/>
        <v>0</v>
      </c>
      <c r="BH39" s="3">
        <f t="shared" si="1"/>
        <v>14</v>
      </c>
      <c r="BI39" s="3">
        <f t="shared" si="1"/>
        <v>8</v>
      </c>
      <c r="BJ39" s="3">
        <f t="shared" si="1"/>
        <v>0</v>
      </c>
      <c r="BK39" s="3">
        <f t="shared" si="1"/>
        <v>15</v>
      </c>
      <c r="BL39" s="3">
        <f t="shared" si="1"/>
        <v>7</v>
      </c>
      <c r="BM39" s="3">
        <f t="shared" si="1"/>
        <v>0</v>
      </c>
      <c r="BN39" s="3">
        <f t="shared" si="1"/>
        <v>15</v>
      </c>
      <c r="BO39" s="3">
        <f t="shared" si="1"/>
        <v>7</v>
      </c>
      <c r="BP39" s="3">
        <f t="shared" si="1"/>
        <v>0</v>
      </c>
      <c r="BQ39" s="3">
        <f t="shared" si="1"/>
        <v>13</v>
      </c>
      <c r="BR39" s="3">
        <f t="shared" si="1"/>
        <v>9</v>
      </c>
      <c r="BS39" s="3">
        <f t="shared" si="1"/>
        <v>0</v>
      </c>
      <c r="BT39" s="3">
        <f t="shared" si="1"/>
        <v>13</v>
      </c>
      <c r="BU39" s="3">
        <f t="shared" si="1"/>
        <v>9</v>
      </c>
      <c r="BV39" s="3">
        <f t="shared" si="1"/>
        <v>0</v>
      </c>
      <c r="BW39" s="3">
        <f t="shared" ref="BW39:CA39" si="2">SUM(BW14:BW38)</f>
        <v>14</v>
      </c>
      <c r="BX39" s="3">
        <f t="shared" si="2"/>
        <v>8</v>
      </c>
      <c r="BY39" s="3">
        <f t="shared" si="2"/>
        <v>0</v>
      </c>
      <c r="BZ39" s="3">
        <f t="shared" si="2"/>
        <v>14</v>
      </c>
      <c r="CA39" s="3">
        <f t="shared" si="2"/>
        <v>8</v>
      </c>
      <c r="CB39" s="3">
        <f t="shared" ref="CB39:DR39" si="3">SUM(CB14:CB38)</f>
        <v>0</v>
      </c>
      <c r="CC39" s="3">
        <f t="shared" si="3"/>
        <v>14</v>
      </c>
      <c r="CD39" s="3">
        <f t="shared" si="3"/>
        <v>8</v>
      </c>
      <c r="CE39" s="3">
        <f t="shared" si="3"/>
        <v>0</v>
      </c>
      <c r="CF39" s="3">
        <f t="shared" si="3"/>
        <v>13</v>
      </c>
      <c r="CG39" s="3">
        <f t="shared" si="3"/>
        <v>9</v>
      </c>
      <c r="CH39" s="3">
        <f t="shared" si="3"/>
        <v>0</v>
      </c>
      <c r="CI39" s="3">
        <f t="shared" si="3"/>
        <v>14</v>
      </c>
      <c r="CJ39" s="3">
        <f t="shared" si="3"/>
        <v>8</v>
      </c>
      <c r="CK39" s="3">
        <f t="shared" si="3"/>
        <v>0</v>
      </c>
      <c r="CL39" s="3">
        <f t="shared" si="3"/>
        <v>14</v>
      </c>
      <c r="CM39" s="3">
        <f t="shared" si="3"/>
        <v>8</v>
      </c>
      <c r="CN39" s="3">
        <f t="shared" si="3"/>
        <v>0</v>
      </c>
      <c r="CO39" s="3">
        <f t="shared" si="3"/>
        <v>18</v>
      </c>
      <c r="CP39" s="3">
        <f t="shared" si="3"/>
        <v>4</v>
      </c>
      <c r="CQ39" s="3">
        <f t="shared" si="3"/>
        <v>0</v>
      </c>
      <c r="CR39" s="3">
        <f t="shared" si="3"/>
        <v>14</v>
      </c>
      <c r="CS39" s="3">
        <f t="shared" si="3"/>
        <v>8</v>
      </c>
      <c r="CT39" s="3">
        <f t="shared" si="3"/>
        <v>0</v>
      </c>
      <c r="CU39" s="3">
        <f t="shared" si="3"/>
        <v>14</v>
      </c>
      <c r="CV39" s="3">
        <f t="shared" si="3"/>
        <v>8</v>
      </c>
      <c r="CW39" s="3">
        <f t="shared" si="3"/>
        <v>0</v>
      </c>
      <c r="CX39" s="3">
        <f t="shared" si="3"/>
        <v>17</v>
      </c>
      <c r="CY39" s="3">
        <f t="shared" si="3"/>
        <v>5</v>
      </c>
      <c r="CZ39" s="3">
        <f t="shared" si="3"/>
        <v>0</v>
      </c>
      <c r="DA39" s="3">
        <f t="shared" si="3"/>
        <v>15</v>
      </c>
      <c r="DB39" s="3">
        <f t="shared" si="3"/>
        <v>7</v>
      </c>
      <c r="DC39" s="3">
        <f t="shared" si="3"/>
        <v>0</v>
      </c>
      <c r="DD39" s="3">
        <f t="shared" si="3"/>
        <v>15</v>
      </c>
      <c r="DE39" s="3">
        <f t="shared" si="3"/>
        <v>7</v>
      </c>
      <c r="DF39" s="3">
        <f t="shared" si="3"/>
        <v>0</v>
      </c>
      <c r="DG39" s="3">
        <f t="shared" si="3"/>
        <v>15</v>
      </c>
      <c r="DH39" s="3">
        <f t="shared" si="3"/>
        <v>7</v>
      </c>
      <c r="DI39" s="3">
        <f t="shared" si="3"/>
        <v>0</v>
      </c>
      <c r="DJ39" s="3">
        <f t="shared" si="3"/>
        <v>16</v>
      </c>
      <c r="DK39" s="3">
        <f t="shared" si="3"/>
        <v>6</v>
      </c>
      <c r="DL39" s="3">
        <f t="shared" si="3"/>
        <v>0</v>
      </c>
      <c r="DM39" s="3">
        <f t="shared" si="3"/>
        <v>15</v>
      </c>
      <c r="DN39" s="3">
        <f t="shared" si="3"/>
        <v>7</v>
      </c>
      <c r="DO39" s="3">
        <f t="shared" si="3"/>
        <v>0</v>
      </c>
      <c r="DP39" s="3">
        <f t="shared" si="3"/>
        <v>14</v>
      </c>
      <c r="DQ39" s="3">
        <f t="shared" si="3"/>
        <v>8</v>
      </c>
      <c r="DR39" s="3">
        <f t="shared" si="3"/>
        <v>0</v>
      </c>
      <c r="DS39" s="3">
        <f t="shared" ref="DS39:FZ39" si="4">SUM(DS14:DS38)</f>
        <v>16</v>
      </c>
      <c r="DT39" s="3">
        <f t="shared" si="4"/>
        <v>6</v>
      </c>
      <c r="DU39" s="3">
        <f t="shared" si="4"/>
        <v>0</v>
      </c>
      <c r="DV39" s="3">
        <f t="shared" si="4"/>
        <v>16</v>
      </c>
      <c r="DW39" s="3">
        <f t="shared" si="4"/>
        <v>6</v>
      </c>
      <c r="DX39" s="3">
        <f t="shared" si="4"/>
        <v>0</v>
      </c>
      <c r="DY39" s="3">
        <f t="shared" si="4"/>
        <v>14</v>
      </c>
      <c r="DZ39" s="3">
        <f t="shared" si="4"/>
        <v>8</v>
      </c>
      <c r="EA39" s="3">
        <f t="shared" si="4"/>
        <v>0</v>
      </c>
      <c r="EB39" s="3">
        <f t="shared" si="4"/>
        <v>14</v>
      </c>
      <c r="EC39" s="3">
        <f t="shared" si="4"/>
        <v>8</v>
      </c>
      <c r="ED39" s="3">
        <f t="shared" si="4"/>
        <v>0</v>
      </c>
      <c r="EE39" s="3">
        <f t="shared" si="4"/>
        <v>14</v>
      </c>
      <c r="EF39" s="3">
        <f t="shared" si="4"/>
        <v>8</v>
      </c>
      <c r="EG39" s="3">
        <f t="shared" si="4"/>
        <v>0</v>
      </c>
      <c r="EH39" s="3">
        <f t="shared" si="4"/>
        <v>14</v>
      </c>
      <c r="EI39" s="3">
        <f t="shared" si="4"/>
        <v>8</v>
      </c>
      <c r="EJ39" s="3">
        <f t="shared" si="4"/>
        <v>0</v>
      </c>
      <c r="EK39" s="3">
        <f t="shared" si="4"/>
        <v>15</v>
      </c>
      <c r="EL39" s="3">
        <f t="shared" si="4"/>
        <v>7</v>
      </c>
      <c r="EM39" s="3">
        <f t="shared" si="4"/>
        <v>0</v>
      </c>
      <c r="EN39" s="3">
        <f t="shared" si="4"/>
        <v>14</v>
      </c>
      <c r="EO39" s="3">
        <f t="shared" si="4"/>
        <v>8</v>
      </c>
      <c r="EP39" s="3">
        <f t="shared" si="4"/>
        <v>0</v>
      </c>
      <c r="EQ39" s="3">
        <f t="shared" si="4"/>
        <v>13</v>
      </c>
      <c r="ER39" s="3">
        <f t="shared" si="4"/>
        <v>9</v>
      </c>
      <c r="ES39" s="3">
        <f t="shared" si="4"/>
        <v>0</v>
      </c>
      <c r="ET39" s="3">
        <f t="shared" si="4"/>
        <v>16</v>
      </c>
      <c r="EU39" s="3">
        <f t="shared" si="4"/>
        <v>6</v>
      </c>
      <c r="EV39" s="3">
        <f t="shared" si="4"/>
        <v>0</v>
      </c>
      <c r="EW39" s="3">
        <f t="shared" si="4"/>
        <v>13</v>
      </c>
      <c r="EX39" s="3">
        <f t="shared" si="4"/>
        <v>9</v>
      </c>
      <c r="EY39" s="3">
        <f t="shared" si="4"/>
        <v>0</v>
      </c>
      <c r="EZ39" s="3">
        <f t="shared" si="4"/>
        <v>13</v>
      </c>
      <c r="FA39" s="3">
        <f t="shared" si="4"/>
        <v>9</v>
      </c>
      <c r="FB39" s="3">
        <f t="shared" si="4"/>
        <v>0</v>
      </c>
      <c r="FC39" s="3">
        <f t="shared" si="4"/>
        <v>16</v>
      </c>
      <c r="FD39" s="3">
        <f t="shared" si="4"/>
        <v>6</v>
      </c>
      <c r="FE39" s="3">
        <f t="shared" si="4"/>
        <v>0</v>
      </c>
      <c r="FF39" s="3">
        <f t="shared" si="4"/>
        <v>15</v>
      </c>
      <c r="FG39" s="3">
        <f t="shared" si="4"/>
        <v>7</v>
      </c>
      <c r="FH39" s="3">
        <f t="shared" si="4"/>
        <v>0</v>
      </c>
      <c r="FI39" s="3">
        <f t="shared" si="4"/>
        <v>16</v>
      </c>
      <c r="FJ39" s="3">
        <f t="shared" si="4"/>
        <v>6</v>
      </c>
      <c r="FK39" s="3">
        <f t="shared" si="4"/>
        <v>0</v>
      </c>
      <c r="FL39" s="3">
        <f t="shared" si="4"/>
        <v>15</v>
      </c>
      <c r="FM39" s="3">
        <f t="shared" si="4"/>
        <v>7</v>
      </c>
      <c r="FN39" s="3">
        <f t="shared" si="4"/>
        <v>0</v>
      </c>
      <c r="FO39" s="3">
        <f t="shared" si="4"/>
        <v>16</v>
      </c>
      <c r="FP39" s="3">
        <f t="shared" si="4"/>
        <v>6</v>
      </c>
      <c r="FQ39" s="3">
        <f t="shared" si="4"/>
        <v>0</v>
      </c>
      <c r="FR39" s="3">
        <f t="shared" si="4"/>
        <v>15</v>
      </c>
      <c r="FS39" s="3">
        <f t="shared" si="4"/>
        <v>7</v>
      </c>
      <c r="FT39" s="3">
        <f t="shared" si="4"/>
        <v>0</v>
      </c>
      <c r="FU39" s="3">
        <f t="shared" si="4"/>
        <v>14</v>
      </c>
      <c r="FV39" s="3">
        <f t="shared" si="4"/>
        <v>8</v>
      </c>
      <c r="FW39" s="3">
        <f t="shared" si="4"/>
        <v>0</v>
      </c>
      <c r="FX39" s="3">
        <f t="shared" si="4"/>
        <v>14</v>
      </c>
      <c r="FY39" s="3">
        <f t="shared" si="4"/>
        <v>8</v>
      </c>
      <c r="FZ39" s="3">
        <f t="shared" si="4"/>
        <v>0</v>
      </c>
      <c r="GA39" s="3">
        <f t="shared" ref="GA39:GR39" si="5">SUM(GA14:GA38)</f>
        <v>18</v>
      </c>
      <c r="GB39" s="3">
        <f t="shared" si="5"/>
        <v>4</v>
      </c>
      <c r="GC39" s="3">
        <f t="shared" si="5"/>
        <v>0</v>
      </c>
      <c r="GD39" s="3">
        <f t="shared" si="5"/>
        <v>17</v>
      </c>
      <c r="GE39" s="3">
        <f t="shared" si="5"/>
        <v>5</v>
      </c>
      <c r="GF39" s="3">
        <f t="shared" si="5"/>
        <v>0</v>
      </c>
      <c r="GG39" s="3">
        <f t="shared" si="5"/>
        <v>15</v>
      </c>
      <c r="GH39" s="3">
        <f t="shared" si="5"/>
        <v>7</v>
      </c>
      <c r="GI39" s="3">
        <f t="shared" si="5"/>
        <v>0</v>
      </c>
      <c r="GJ39" s="3">
        <f t="shared" si="5"/>
        <v>15</v>
      </c>
      <c r="GK39" s="3">
        <f t="shared" si="5"/>
        <v>7</v>
      </c>
      <c r="GL39" s="3">
        <f t="shared" si="5"/>
        <v>0</v>
      </c>
      <c r="GM39" s="3">
        <f t="shared" si="5"/>
        <v>15</v>
      </c>
      <c r="GN39" s="3">
        <f t="shared" si="5"/>
        <v>7</v>
      </c>
      <c r="GO39" s="3">
        <f t="shared" si="5"/>
        <v>0</v>
      </c>
      <c r="GP39" s="3">
        <f t="shared" si="5"/>
        <v>14</v>
      </c>
      <c r="GQ39" s="3">
        <f t="shared" si="5"/>
        <v>8</v>
      </c>
      <c r="GR39" s="3">
        <f t="shared" si="5"/>
        <v>0</v>
      </c>
    </row>
    <row r="40" spans="1:254" ht="37.5" customHeight="1" x14ac:dyDescent="0.25">
      <c r="A40" s="78" t="s">
        <v>642</v>
      </c>
      <c r="B40" s="79"/>
      <c r="C40" s="10">
        <f>C39/22%</f>
        <v>72.727272727272734</v>
      </c>
      <c r="D40" s="10">
        <f t="shared" ref="D40:BO40" si="6">D39/22%</f>
        <v>27.272727272727273</v>
      </c>
      <c r="E40" s="10">
        <f t="shared" si="6"/>
        <v>0</v>
      </c>
      <c r="F40" s="10">
        <f t="shared" si="6"/>
        <v>72.727272727272734</v>
      </c>
      <c r="G40" s="10">
        <f t="shared" si="6"/>
        <v>27.272727272727273</v>
      </c>
      <c r="H40" s="10">
        <f t="shared" si="6"/>
        <v>0</v>
      </c>
      <c r="I40" s="10">
        <f t="shared" si="6"/>
        <v>77.272727272727266</v>
      </c>
      <c r="J40" s="10">
        <f t="shared" si="6"/>
        <v>22.727272727272727</v>
      </c>
      <c r="K40" s="10">
        <f t="shared" si="6"/>
        <v>0</v>
      </c>
      <c r="L40" s="10">
        <f t="shared" si="6"/>
        <v>72.727272727272734</v>
      </c>
      <c r="M40" s="10">
        <f t="shared" si="6"/>
        <v>27.272727272727273</v>
      </c>
      <c r="N40" s="10">
        <f t="shared" si="6"/>
        <v>0</v>
      </c>
      <c r="O40" s="10">
        <f t="shared" si="6"/>
        <v>72.727272727272734</v>
      </c>
      <c r="P40" s="10">
        <f t="shared" si="6"/>
        <v>27.272727272727273</v>
      </c>
      <c r="Q40" s="10">
        <f t="shared" si="6"/>
        <v>0</v>
      </c>
      <c r="R40" s="10">
        <f t="shared" si="6"/>
        <v>72.727272727272734</v>
      </c>
      <c r="S40" s="10">
        <f t="shared" si="6"/>
        <v>27.272727272727273</v>
      </c>
      <c r="T40" s="10">
        <f t="shared" si="6"/>
        <v>0</v>
      </c>
      <c r="U40" s="10">
        <f t="shared" si="6"/>
        <v>72.727272727272734</v>
      </c>
      <c r="V40" s="10">
        <f t="shared" si="6"/>
        <v>27.272727272727273</v>
      </c>
      <c r="W40" s="10">
        <f t="shared" si="6"/>
        <v>0</v>
      </c>
      <c r="X40" s="10">
        <f t="shared" si="6"/>
        <v>68.181818181818187</v>
      </c>
      <c r="Y40" s="10">
        <f t="shared" si="6"/>
        <v>31.818181818181817</v>
      </c>
      <c r="Z40" s="10">
        <f t="shared" si="6"/>
        <v>0</v>
      </c>
      <c r="AA40" s="10">
        <f t="shared" si="6"/>
        <v>72.727272727272734</v>
      </c>
      <c r="AB40" s="10">
        <f t="shared" si="6"/>
        <v>27.272727272727273</v>
      </c>
      <c r="AC40" s="10">
        <f t="shared" si="6"/>
        <v>0</v>
      </c>
      <c r="AD40" s="10">
        <f t="shared" si="6"/>
        <v>68.181818181818187</v>
      </c>
      <c r="AE40" s="10">
        <f t="shared" si="6"/>
        <v>31.818181818181817</v>
      </c>
      <c r="AF40" s="10">
        <f t="shared" si="6"/>
        <v>0</v>
      </c>
      <c r="AG40" s="10">
        <f t="shared" si="6"/>
        <v>63.636363636363633</v>
      </c>
      <c r="AH40" s="10">
        <f t="shared" si="6"/>
        <v>36.363636363636367</v>
      </c>
      <c r="AI40" s="10">
        <f t="shared" si="6"/>
        <v>0</v>
      </c>
      <c r="AJ40" s="10">
        <f t="shared" si="6"/>
        <v>63.636363636363633</v>
      </c>
      <c r="AK40" s="10">
        <f t="shared" si="6"/>
        <v>36.363636363636367</v>
      </c>
      <c r="AL40" s="10">
        <f t="shared" si="6"/>
        <v>0</v>
      </c>
      <c r="AM40" s="10">
        <f t="shared" si="6"/>
        <v>63.636363636363633</v>
      </c>
      <c r="AN40" s="10">
        <f t="shared" si="6"/>
        <v>36.363636363636367</v>
      </c>
      <c r="AO40" s="10">
        <f t="shared" si="6"/>
        <v>0</v>
      </c>
      <c r="AP40" s="10">
        <f t="shared" si="6"/>
        <v>63.636363636363633</v>
      </c>
      <c r="AQ40" s="10">
        <f t="shared" si="6"/>
        <v>36.363636363636367</v>
      </c>
      <c r="AR40" s="10">
        <f t="shared" si="6"/>
        <v>0</v>
      </c>
      <c r="AS40" s="10">
        <f t="shared" si="6"/>
        <v>63.636363636363633</v>
      </c>
      <c r="AT40" s="10">
        <f t="shared" si="6"/>
        <v>36.363636363636367</v>
      </c>
      <c r="AU40" s="10">
        <f t="shared" si="6"/>
        <v>0</v>
      </c>
      <c r="AV40" s="10">
        <f t="shared" si="6"/>
        <v>68.181818181818187</v>
      </c>
      <c r="AW40" s="10">
        <f t="shared" si="6"/>
        <v>31.818181818181817</v>
      </c>
      <c r="AX40" s="10">
        <f t="shared" si="6"/>
        <v>0</v>
      </c>
      <c r="AY40" s="10">
        <f t="shared" si="6"/>
        <v>68.181818181818187</v>
      </c>
      <c r="AZ40" s="10">
        <f t="shared" si="6"/>
        <v>31.818181818181817</v>
      </c>
      <c r="BA40" s="10">
        <f t="shared" si="6"/>
        <v>0</v>
      </c>
      <c r="BB40" s="10">
        <f t="shared" si="6"/>
        <v>77.272727272727266</v>
      </c>
      <c r="BC40" s="10">
        <f t="shared" si="6"/>
        <v>22.727272727272727</v>
      </c>
      <c r="BD40" s="10">
        <f t="shared" si="6"/>
        <v>0</v>
      </c>
      <c r="BE40" s="10">
        <f t="shared" si="6"/>
        <v>68.181818181818187</v>
      </c>
      <c r="BF40" s="10">
        <f t="shared" si="6"/>
        <v>31.818181818181817</v>
      </c>
      <c r="BG40" s="10">
        <f t="shared" si="6"/>
        <v>0</v>
      </c>
      <c r="BH40" s="10">
        <f t="shared" si="6"/>
        <v>63.636363636363633</v>
      </c>
      <c r="BI40" s="10">
        <f t="shared" si="6"/>
        <v>36.363636363636367</v>
      </c>
      <c r="BJ40" s="10">
        <f t="shared" si="6"/>
        <v>0</v>
      </c>
      <c r="BK40" s="10">
        <f t="shared" si="6"/>
        <v>68.181818181818187</v>
      </c>
      <c r="BL40" s="10">
        <f t="shared" si="6"/>
        <v>31.818181818181817</v>
      </c>
      <c r="BM40" s="10">
        <f t="shared" si="6"/>
        <v>0</v>
      </c>
      <c r="BN40" s="10">
        <f t="shared" si="6"/>
        <v>68.181818181818187</v>
      </c>
      <c r="BO40" s="10">
        <f t="shared" si="6"/>
        <v>31.818181818181817</v>
      </c>
      <c r="BP40" s="10">
        <f t="shared" ref="BP40:EA40" si="7">BP39/22%</f>
        <v>0</v>
      </c>
      <c r="BQ40" s="10">
        <f t="shared" si="7"/>
        <v>59.090909090909093</v>
      </c>
      <c r="BR40" s="10">
        <f t="shared" si="7"/>
        <v>40.909090909090907</v>
      </c>
      <c r="BS40" s="10">
        <f t="shared" si="7"/>
        <v>0</v>
      </c>
      <c r="BT40" s="10">
        <f t="shared" si="7"/>
        <v>59.090909090909093</v>
      </c>
      <c r="BU40" s="10">
        <f t="shared" si="7"/>
        <v>40.909090909090907</v>
      </c>
      <c r="BV40" s="10">
        <f t="shared" si="7"/>
        <v>0</v>
      </c>
      <c r="BW40" s="10">
        <f t="shared" si="7"/>
        <v>63.636363636363633</v>
      </c>
      <c r="BX40" s="10">
        <f t="shared" si="7"/>
        <v>36.363636363636367</v>
      </c>
      <c r="BY40" s="10">
        <f t="shared" si="7"/>
        <v>0</v>
      </c>
      <c r="BZ40" s="10">
        <f t="shared" si="7"/>
        <v>63.636363636363633</v>
      </c>
      <c r="CA40" s="10">
        <f t="shared" si="7"/>
        <v>36.363636363636367</v>
      </c>
      <c r="CB40" s="10">
        <f t="shared" si="7"/>
        <v>0</v>
      </c>
      <c r="CC40" s="10">
        <f t="shared" si="7"/>
        <v>63.636363636363633</v>
      </c>
      <c r="CD40" s="10">
        <f t="shared" si="7"/>
        <v>36.363636363636367</v>
      </c>
      <c r="CE40" s="10">
        <f t="shared" si="7"/>
        <v>0</v>
      </c>
      <c r="CF40" s="10">
        <f t="shared" si="7"/>
        <v>59.090909090909093</v>
      </c>
      <c r="CG40" s="10">
        <f t="shared" si="7"/>
        <v>40.909090909090907</v>
      </c>
      <c r="CH40" s="10">
        <f t="shared" si="7"/>
        <v>0</v>
      </c>
      <c r="CI40" s="10">
        <f t="shared" si="7"/>
        <v>63.636363636363633</v>
      </c>
      <c r="CJ40" s="10">
        <f t="shared" si="7"/>
        <v>36.363636363636367</v>
      </c>
      <c r="CK40" s="10">
        <f t="shared" si="7"/>
        <v>0</v>
      </c>
      <c r="CL40" s="10">
        <f t="shared" si="7"/>
        <v>63.636363636363633</v>
      </c>
      <c r="CM40" s="10">
        <f t="shared" si="7"/>
        <v>36.363636363636367</v>
      </c>
      <c r="CN40" s="10">
        <f t="shared" si="7"/>
        <v>0</v>
      </c>
      <c r="CO40" s="10">
        <f t="shared" si="7"/>
        <v>81.818181818181813</v>
      </c>
      <c r="CP40" s="10">
        <f t="shared" si="7"/>
        <v>18.181818181818183</v>
      </c>
      <c r="CQ40" s="10">
        <f t="shared" si="7"/>
        <v>0</v>
      </c>
      <c r="CR40" s="10">
        <f t="shared" si="7"/>
        <v>63.636363636363633</v>
      </c>
      <c r="CS40" s="10">
        <f t="shared" si="7"/>
        <v>36.363636363636367</v>
      </c>
      <c r="CT40" s="10">
        <f t="shared" si="7"/>
        <v>0</v>
      </c>
      <c r="CU40" s="10">
        <f t="shared" si="7"/>
        <v>63.636363636363633</v>
      </c>
      <c r="CV40" s="10">
        <f t="shared" si="7"/>
        <v>36.363636363636367</v>
      </c>
      <c r="CW40" s="10">
        <f t="shared" si="7"/>
        <v>0</v>
      </c>
      <c r="CX40" s="10">
        <f t="shared" si="7"/>
        <v>77.272727272727266</v>
      </c>
      <c r="CY40" s="10">
        <f t="shared" si="7"/>
        <v>22.727272727272727</v>
      </c>
      <c r="CZ40" s="10">
        <f t="shared" si="7"/>
        <v>0</v>
      </c>
      <c r="DA40" s="10">
        <f t="shared" si="7"/>
        <v>68.181818181818187</v>
      </c>
      <c r="DB40" s="10">
        <f t="shared" si="7"/>
        <v>31.818181818181817</v>
      </c>
      <c r="DC40" s="10">
        <f t="shared" si="7"/>
        <v>0</v>
      </c>
      <c r="DD40" s="10">
        <f t="shared" si="7"/>
        <v>68.181818181818187</v>
      </c>
      <c r="DE40" s="10">
        <f t="shared" si="7"/>
        <v>31.818181818181817</v>
      </c>
      <c r="DF40" s="10">
        <f t="shared" si="7"/>
        <v>0</v>
      </c>
      <c r="DG40" s="10">
        <f t="shared" si="7"/>
        <v>68.181818181818187</v>
      </c>
      <c r="DH40" s="10">
        <f t="shared" si="7"/>
        <v>31.818181818181817</v>
      </c>
      <c r="DI40" s="10">
        <f t="shared" si="7"/>
        <v>0</v>
      </c>
      <c r="DJ40" s="10">
        <f t="shared" si="7"/>
        <v>72.727272727272734</v>
      </c>
      <c r="DK40" s="10">
        <f t="shared" si="7"/>
        <v>27.272727272727273</v>
      </c>
      <c r="DL40" s="10">
        <f t="shared" si="7"/>
        <v>0</v>
      </c>
      <c r="DM40" s="10">
        <f t="shared" si="7"/>
        <v>68.181818181818187</v>
      </c>
      <c r="DN40" s="10">
        <f t="shared" si="7"/>
        <v>31.818181818181817</v>
      </c>
      <c r="DO40" s="10">
        <f t="shared" si="7"/>
        <v>0</v>
      </c>
      <c r="DP40" s="10">
        <f t="shared" si="7"/>
        <v>63.636363636363633</v>
      </c>
      <c r="DQ40" s="10">
        <f t="shared" si="7"/>
        <v>36.363636363636367</v>
      </c>
      <c r="DR40" s="10">
        <f t="shared" si="7"/>
        <v>0</v>
      </c>
      <c r="DS40" s="10">
        <f t="shared" si="7"/>
        <v>72.727272727272734</v>
      </c>
      <c r="DT40" s="10">
        <f t="shared" si="7"/>
        <v>27.272727272727273</v>
      </c>
      <c r="DU40" s="10">
        <f t="shared" si="7"/>
        <v>0</v>
      </c>
      <c r="DV40" s="10">
        <f t="shared" si="7"/>
        <v>72.727272727272734</v>
      </c>
      <c r="DW40" s="10">
        <f t="shared" si="7"/>
        <v>27.272727272727273</v>
      </c>
      <c r="DX40" s="10">
        <f t="shared" si="7"/>
        <v>0</v>
      </c>
      <c r="DY40" s="10">
        <f t="shared" si="7"/>
        <v>63.636363636363633</v>
      </c>
      <c r="DZ40" s="10">
        <f t="shared" si="7"/>
        <v>36.363636363636367</v>
      </c>
      <c r="EA40" s="10">
        <f t="shared" si="7"/>
        <v>0</v>
      </c>
      <c r="EB40" s="10">
        <f t="shared" ref="EB40:GM40" si="8">EB39/22%</f>
        <v>63.636363636363633</v>
      </c>
      <c r="EC40" s="10">
        <f t="shared" si="8"/>
        <v>36.363636363636367</v>
      </c>
      <c r="ED40" s="10">
        <f t="shared" si="8"/>
        <v>0</v>
      </c>
      <c r="EE40" s="10">
        <f t="shared" si="8"/>
        <v>63.636363636363633</v>
      </c>
      <c r="EF40" s="10">
        <f t="shared" si="8"/>
        <v>36.363636363636367</v>
      </c>
      <c r="EG40" s="10">
        <f t="shared" si="8"/>
        <v>0</v>
      </c>
      <c r="EH40" s="10">
        <f t="shared" si="8"/>
        <v>63.636363636363633</v>
      </c>
      <c r="EI40" s="10">
        <f t="shared" si="8"/>
        <v>36.363636363636367</v>
      </c>
      <c r="EJ40" s="10">
        <f t="shared" si="8"/>
        <v>0</v>
      </c>
      <c r="EK40" s="10">
        <f t="shared" si="8"/>
        <v>68.181818181818187</v>
      </c>
      <c r="EL40" s="10">
        <f t="shared" si="8"/>
        <v>31.818181818181817</v>
      </c>
      <c r="EM40" s="10">
        <f t="shared" si="8"/>
        <v>0</v>
      </c>
      <c r="EN40" s="10">
        <f t="shared" si="8"/>
        <v>63.636363636363633</v>
      </c>
      <c r="EO40" s="10">
        <f t="shared" si="8"/>
        <v>36.363636363636367</v>
      </c>
      <c r="EP40" s="10">
        <f t="shared" si="8"/>
        <v>0</v>
      </c>
      <c r="EQ40" s="10">
        <f t="shared" si="8"/>
        <v>59.090909090909093</v>
      </c>
      <c r="ER40" s="10">
        <f t="shared" si="8"/>
        <v>40.909090909090907</v>
      </c>
      <c r="ES40" s="10">
        <f t="shared" si="8"/>
        <v>0</v>
      </c>
      <c r="ET40" s="10">
        <f t="shared" si="8"/>
        <v>72.727272727272734</v>
      </c>
      <c r="EU40" s="10">
        <f t="shared" si="8"/>
        <v>27.272727272727273</v>
      </c>
      <c r="EV40" s="10">
        <f t="shared" si="8"/>
        <v>0</v>
      </c>
      <c r="EW40" s="10">
        <f t="shared" si="8"/>
        <v>59.090909090909093</v>
      </c>
      <c r="EX40" s="10">
        <f t="shared" si="8"/>
        <v>40.909090909090907</v>
      </c>
      <c r="EY40" s="10">
        <f t="shared" si="8"/>
        <v>0</v>
      </c>
      <c r="EZ40" s="10">
        <f t="shared" si="8"/>
        <v>59.090909090909093</v>
      </c>
      <c r="FA40" s="10">
        <f t="shared" si="8"/>
        <v>40.909090909090907</v>
      </c>
      <c r="FB40" s="10">
        <f t="shared" si="8"/>
        <v>0</v>
      </c>
      <c r="FC40" s="10">
        <f t="shared" si="8"/>
        <v>72.727272727272734</v>
      </c>
      <c r="FD40" s="10">
        <f t="shared" si="8"/>
        <v>27.272727272727273</v>
      </c>
      <c r="FE40" s="10">
        <f t="shared" si="8"/>
        <v>0</v>
      </c>
      <c r="FF40" s="10">
        <f t="shared" si="8"/>
        <v>68.181818181818187</v>
      </c>
      <c r="FG40" s="10">
        <f t="shared" si="8"/>
        <v>31.818181818181817</v>
      </c>
      <c r="FH40" s="10">
        <f t="shared" si="8"/>
        <v>0</v>
      </c>
      <c r="FI40" s="10">
        <f t="shared" si="8"/>
        <v>72.727272727272734</v>
      </c>
      <c r="FJ40" s="10">
        <f t="shared" si="8"/>
        <v>27.272727272727273</v>
      </c>
      <c r="FK40" s="10">
        <f t="shared" si="8"/>
        <v>0</v>
      </c>
      <c r="FL40" s="10">
        <f t="shared" si="8"/>
        <v>68.181818181818187</v>
      </c>
      <c r="FM40" s="10">
        <f t="shared" si="8"/>
        <v>31.818181818181817</v>
      </c>
      <c r="FN40" s="10">
        <f t="shared" si="8"/>
        <v>0</v>
      </c>
      <c r="FO40" s="10">
        <f t="shared" si="8"/>
        <v>72.727272727272734</v>
      </c>
      <c r="FP40" s="10">
        <f t="shared" si="8"/>
        <v>27.272727272727273</v>
      </c>
      <c r="FQ40" s="10">
        <f t="shared" si="8"/>
        <v>0</v>
      </c>
      <c r="FR40" s="10">
        <f t="shared" si="8"/>
        <v>68.181818181818187</v>
      </c>
      <c r="FS40" s="10">
        <f t="shared" si="8"/>
        <v>31.818181818181817</v>
      </c>
      <c r="FT40" s="10">
        <f t="shared" si="8"/>
        <v>0</v>
      </c>
      <c r="FU40" s="10">
        <f t="shared" si="8"/>
        <v>63.636363636363633</v>
      </c>
      <c r="FV40" s="10">
        <f t="shared" si="8"/>
        <v>36.363636363636367</v>
      </c>
      <c r="FW40" s="10">
        <f t="shared" si="8"/>
        <v>0</v>
      </c>
      <c r="FX40" s="10">
        <f t="shared" si="8"/>
        <v>63.636363636363633</v>
      </c>
      <c r="FY40" s="10">
        <f t="shared" si="8"/>
        <v>36.363636363636367</v>
      </c>
      <c r="FZ40" s="10">
        <f t="shared" si="8"/>
        <v>0</v>
      </c>
      <c r="GA40" s="10">
        <f t="shared" si="8"/>
        <v>81.818181818181813</v>
      </c>
      <c r="GB40" s="10">
        <f t="shared" si="8"/>
        <v>18.181818181818183</v>
      </c>
      <c r="GC40" s="10">
        <f t="shared" si="8"/>
        <v>0</v>
      </c>
      <c r="GD40" s="10">
        <f t="shared" si="8"/>
        <v>77.272727272727266</v>
      </c>
      <c r="GE40" s="10">
        <f t="shared" si="8"/>
        <v>22.727272727272727</v>
      </c>
      <c r="GF40" s="10">
        <f t="shared" si="8"/>
        <v>0</v>
      </c>
      <c r="GG40" s="10">
        <f t="shared" si="8"/>
        <v>68.181818181818187</v>
      </c>
      <c r="GH40" s="10">
        <f t="shared" si="8"/>
        <v>31.818181818181817</v>
      </c>
      <c r="GI40" s="10">
        <f t="shared" si="8"/>
        <v>0</v>
      </c>
      <c r="GJ40" s="10">
        <f t="shared" si="8"/>
        <v>68.181818181818187</v>
      </c>
      <c r="GK40" s="10">
        <f t="shared" si="8"/>
        <v>31.818181818181817</v>
      </c>
      <c r="GL40" s="10">
        <f t="shared" si="8"/>
        <v>0</v>
      </c>
      <c r="GM40" s="10">
        <f t="shared" si="8"/>
        <v>68.181818181818187</v>
      </c>
      <c r="GN40" s="10">
        <f t="shared" ref="GN40:GR40" si="9">GN39/22%</f>
        <v>31.818181818181817</v>
      </c>
      <c r="GO40" s="10">
        <f t="shared" si="9"/>
        <v>0</v>
      </c>
      <c r="GP40" s="10">
        <f t="shared" si="9"/>
        <v>63.636363636363633</v>
      </c>
      <c r="GQ40" s="10">
        <f t="shared" si="9"/>
        <v>36.363636363636367</v>
      </c>
      <c r="GR40" s="10">
        <f t="shared" si="9"/>
        <v>0</v>
      </c>
    </row>
    <row r="42" spans="1:254" x14ac:dyDescent="0.25">
      <c r="B42" s="100" t="s">
        <v>616</v>
      </c>
      <c r="C42" s="100"/>
      <c r="D42" s="100"/>
      <c r="E42" s="100"/>
      <c r="F42" s="26"/>
      <c r="G42" s="26"/>
      <c r="H42" s="26"/>
      <c r="I42" s="26"/>
      <c r="J42" s="26"/>
      <c r="K42" s="26"/>
      <c r="L42" s="26"/>
      <c r="M42" s="26"/>
    </row>
    <row r="43" spans="1:254" x14ac:dyDescent="0.25">
      <c r="B43" s="4" t="s">
        <v>617</v>
      </c>
      <c r="C43" s="24" t="s">
        <v>635</v>
      </c>
      <c r="D43" s="31">
        <v>16</v>
      </c>
      <c r="E43" s="31">
        <f>(C40+F40+I40+L40+O40+R40)/6</f>
        <v>73.484848484848499</v>
      </c>
      <c r="F43" s="26"/>
      <c r="G43" s="26"/>
      <c r="H43" s="26"/>
      <c r="I43" s="26"/>
      <c r="J43" s="26"/>
      <c r="K43" s="26"/>
      <c r="L43" s="26"/>
      <c r="M43" s="26"/>
    </row>
    <row r="44" spans="1:254" x14ac:dyDescent="0.25">
      <c r="B44" s="4" t="s">
        <v>618</v>
      </c>
      <c r="C44" s="24" t="s">
        <v>635</v>
      </c>
      <c r="D44" s="31">
        <v>6</v>
      </c>
      <c r="E44" s="31">
        <f>(D40+G40+J40+M40+P40+S40)/6</f>
        <v>26.515151515151519</v>
      </c>
      <c r="F44" s="26"/>
      <c r="G44" s="26"/>
      <c r="H44" s="26"/>
      <c r="I44" s="26"/>
      <c r="J44" s="26"/>
      <c r="K44" s="26"/>
      <c r="L44" s="26"/>
      <c r="M44" s="26"/>
    </row>
    <row r="45" spans="1:254" x14ac:dyDescent="0.25">
      <c r="B45" s="4" t="s">
        <v>619</v>
      </c>
      <c r="C45" s="24" t="s">
        <v>635</v>
      </c>
      <c r="D45" s="31">
        <f t="shared" ref="D45" si="10">E45/100*20</f>
        <v>0</v>
      </c>
      <c r="E45" s="28">
        <f>(E40+H40+K40+N40+Q40+T40)/6</f>
        <v>0</v>
      </c>
      <c r="F45" s="26"/>
      <c r="G45" s="26"/>
      <c r="H45" s="26"/>
      <c r="I45" s="26"/>
      <c r="J45" s="26"/>
      <c r="K45" s="26"/>
      <c r="L45" s="26"/>
      <c r="M45" s="26"/>
    </row>
    <row r="46" spans="1:254" x14ac:dyDescent="0.25">
      <c r="B46" s="24"/>
      <c r="C46" s="24"/>
      <c r="D46" s="29">
        <f>SUM(D43:D45)</f>
        <v>22</v>
      </c>
      <c r="E46" s="29">
        <f>SUM(E43:E45)</f>
        <v>100.00000000000001</v>
      </c>
      <c r="F46" s="26"/>
      <c r="G46" s="26"/>
      <c r="H46" s="26"/>
      <c r="I46" s="26"/>
      <c r="J46" s="26"/>
      <c r="K46" s="26"/>
      <c r="L46" s="26"/>
      <c r="M46" s="26"/>
    </row>
    <row r="47" spans="1:254" ht="15" customHeight="1" x14ac:dyDescent="0.25">
      <c r="B47" s="24"/>
      <c r="C47" s="24"/>
      <c r="D47" s="101" t="s">
        <v>56</v>
      </c>
      <c r="E47" s="101"/>
      <c r="F47" s="88" t="s">
        <v>3</v>
      </c>
      <c r="G47" s="89"/>
      <c r="H47" s="90" t="s">
        <v>330</v>
      </c>
      <c r="I47" s="91"/>
      <c r="J47" s="26"/>
      <c r="K47" s="26"/>
      <c r="L47" s="26"/>
      <c r="M47" s="26"/>
    </row>
    <row r="48" spans="1:254" x14ac:dyDescent="0.25">
      <c r="B48" s="4" t="s">
        <v>617</v>
      </c>
      <c r="C48" s="24" t="s">
        <v>636</v>
      </c>
      <c r="D48" s="31">
        <v>15</v>
      </c>
      <c r="E48" s="31">
        <f>(U40+X40+AA40+AD40+AG40+AJ40)/6</f>
        <v>68.181818181818187</v>
      </c>
      <c r="F48" s="31">
        <v>15</v>
      </c>
      <c r="G48" s="31">
        <f>(AM40+AP40+AS40+AV40+AY40+BB40)/6</f>
        <v>67.424242424242422</v>
      </c>
      <c r="H48" s="31">
        <v>14</v>
      </c>
      <c r="I48" s="31">
        <f>(BE40+BH40+BK40+BN40+BQ40+BT40)/6</f>
        <v>64.393939393939391</v>
      </c>
      <c r="J48" s="22"/>
      <c r="K48" s="22"/>
      <c r="L48" s="22"/>
      <c r="M48" s="22"/>
    </row>
    <row r="49" spans="2:13" x14ac:dyDescent="0.25">
      <c r="B49" s="4" t="s">
        <v>618</v>
      </c>
      <c r="C49" s="24" t="s">
        <v>636</v>
      </c>
      <c r="D49" s="31">
        <v>7</v>
      </c>
      <c r="E49" s="31">
        <f>(V40+Y40+AB40+AE40+AH40+AK40)/6</f>
        <v>31.818181818181824</v>
      </c>
      <c r="F49" s="31">
        <f t="shared" ref="F49:F50" si="11">G49/100*20</f>
        <v>6.5151515151515138</v>
      </c>
      <c r="G49" s="31">
        <f>(AN40+AQ40+AT40+AW40+AZ40+BC40)/6</f>
        <v>32.575757575757571</v>
      </c>
      <c r="H49" s="31">
        <v>8</v>
      </c>
      <c r="I49" s="31">
        <f>(BF40+BI40+BL40+BO40+BR40+BU40)/6</f>
        <v>35.606060606060602</v>
      </c>
      <c r="J49" s="22"/>
      <c r="K49" s="22"/>
      <c r="L49" s="22"/>
      <c r="M49" s="22"/>
    </row>
    <row r="50" spans="2:13" x14ac:dyDescent="0.25">
      <c r="B50" s="4" t="s">
        <v>619</v>
      </c>
      <c r="C50" s="24" t="s">
        <v>636</v>
      </c>
      <c r="D50" s="31">
        <f t="shared" ref="D50" si="12">E50/100*20</f>
        <v>0</v>
      </c>
      <c r="E50" s="31">
        <f>(W40+Z40+AC40+AF40+AI40+AL40)/6</f>
        <v>0</v>
      </c>
      <c r="F50" s="31">
        <f t="shared" si="11"/>
        <v>0</v>
      </c>
      <c r="G50" s="31">
        <f>(AO40+AR40+AU40+AX40+BA40+BD40)/6</f>
        <v>0</v>
      </c>
      <c r="H50" s="31">
        <f t="shared" ref="H50" si="13">I50/100*20</f>
        <v>0</v>
      </c>
      <c r="I50" s="31">
        <f>(BG40+BJ40+BM40+BP40+BS40+BV40)/6</f>
        <v>0</v>
      </c>
      <c r="J50" s="22"/>
      <c r="K50" s="22"/>
      <c r="L50" s="22"/>
      <c r="M50" s="22"/>
    </row>
    <row r="51" spans="2:13" x14ac:dyDescent="0.25">
      <c r="B51" s="24"/>
      <c r="C51" s="24"/>
      <c r="D51" s="29">
        <f t="shared" ref="D51:I51" si="14">SUM(D48:D50)</f>
        <v>22</v>
      </c>
      <c r="E51" s="29">
        <f t="shared" si="14"/>
        <v>100.00000000000001</v>
      </c>
      <c r="F51" s="30">
        <f t="shared" si="14"/>
        <v>21.515151515151516</v>
      </c>
      <c r="G51" s="30">
        <f t="shared" si="14"/>
        <v>100</v>
      </c>
      <c r="H51" s="29">
        <f t="shared" si="14"/>
        <v>22</v>
      </c>
      <c r="I51" s="29">
        <f t="shared" si="14"/>
        <v>100</v>
      </c>
      <c r="J51" s="45"/>
      <c r="K51" s="45"/>
      <c r="L51" s="45"/>
      <c r="M51" s="45"/>
    </row>
    <row r="52" spans="2:13" x14ac:dyDescent="0.25">
      <c r="B52" s="4" t="s">
        <v>617</v>
      </c>
      <c r="C52" s="24" t="s">
        <v>637</v>
      </c>
      <c r="D52" s="31">
        <v>14</v>
      </c>
      <c r="E52" s="31">
        <f>(BW40+BZ40+CC40+CF40+CI40+CL40)/6</f>
        <v>62.878787878787875</v>
      </c>
      <c r="F52" s="26"/>
      <c r="G52" s="26"/>
      <c r="H52" s="26"/>
      <c r="I52" s="26"/>
      <c r="J52" s="26"/>
      <c r="K52" s="26"/>
      <c r="L52" s="26"/>
      <c r="M52" s="26"/>
    </row>
    <row r="53" spans="2:13" x14ac:dyDescent="0.25">
      <c r="B53" s="4" t="s">
        <v>618</v>
      </c>
      <c r="C53" s="24" t="s">
        <v>637</v>
      </c>
      <c r="D53" s="31">
        <v>8</v>
      </c>
      <c r="E53" s="31">
        <f>(BX40+CA40+CD40+CG40+CJ40+CM40)/6</f>
        <v>37.121212121212125</v>
      </c>
      <c r="F53" s="26"/>
      <c r="G53" s="26"/>
      <c r="H53" s="26"/>
      <c r="I53" s="26"/>
      <c r="J53" s="26"/>
      <c r="K53" s="26"/>
      <c r="L53" s="26"/>
      <c r="M53" s="26"/>
    </row>
    <row r="54" spans="2:13" x14ac:dyDescent="0.25">
      <c r="B54" s="4" t="s">
        <v>619</v>
      </c>
      <c r="C54" s="24" t="s">
        <v>637</v>
      </c>
      <c r="D54" s="31">
        <f t="shared" ref="D54" si="15">E54/100*20</f>
        <v>0</v>
      </c>
      <c r="E54" s="31">
        <f>(BY40+CB40+CE40+CH40+CK40+CN40)/6</f>
        <v>0</v>
      </c>
      <c r="F54" s="26"/>
      <c r="G54" s="26"/>
      <c r="H54" s="26"/>
      <c r="I54" s="26"/>
      <c r="J54" s="26"/>
      <c r="K54" s="26"/>
      <c r="L54" s="26"/>
      <c r="M54" s="26"/>
    </row>
    <row r="55" spans="2:13" x14ac:dyDescent="0.25">
      <c r="B55" s="24"/>
      <c r="C55" s="24"/>
      <c r="D55" s="29">
        <f>SUM(D52:D54)</f>
        <v>22</v>
      </c>
      <c r="E55" s="30">
        <f>SUM(E52:E54)</f>
        <v>100</v>
      </c>
      <c r="F55" s="26"/>
      <c r="G55" s="26"/>
      <c r="H55" s="26"/>
      <c r="I55" s="26"/>
      <c r="J55" s="26"/>
      <c r="K55" s="26"/>
      <c r="L55" s="26"/>
      <c r="M55" s="26"/>
    </row>
    <row r="56" spans="2:13" x14ac:dyDescent="0.25">
      <c r="B56" s="24"/>
      <c r="C56" s="24"/>
      <c r="D56" s="101" t="s">
        <v>159</v>
      </c>
      <c r="E56" s="101"/>
      <c r="F56" s="86" t="s">
        <v>116</v>
      </c>
      <c r="G56" s="87"/>
      <c r="H56" s="90" t="s">
        <v>174</v>
      </c>
      <c r="I56" s="91"/>
      <c r="J56" s="85" t="s">
        <v>186</v>
      </c>
      <c r="K56" s="85"/>
      <c r="L56" s="85" t="s">
        <v>117</v>
      </c>
      <c r="M56" s="85"/>
    </row>
    <row r="57" spans="2:13" x14ac:dyDescent="0.25">
      <c r="B57" s="4" t="s">
        <v>617</v>
      </c>
      <c r="C57" s="24" t="s">
        <v>638</v>
      </c>
      <c r="D57" s="31">
        <v>15</v>
      </c>
      <c r="E57" s="31">
        <f>(CO40+CR40+CU40+CX40+DA40+DD40)/6</f>
        <v>70.454545454545453</v>
      </c>
      <c r="F57" s="31">
        <v>15</v>
      </c>
      <c r="G57" s="31">
        <f>(DG40+DJ40+DM40+DP40+DS40+DV40)/6</f>
        <v>69.696969696969703</v>
      </c>
      <c r="H57" s="31">
        <v>14</v>
      </c>
      <c r="I57" s="31">
        <f>(DY40+EB40+EE40+EH40+EK40+EN40)/6</f>
        <v>64.393939393939391</v>
      </c>
      <c r="J57" s="31">
        <v>14</v>
      </c>
      <c r="K57" s="31">
        <f>(EQ40+ET40+EW40+EZ40+FC40+FF40)/6</f>
        <v>65.151515151515156</v>
      </c>
      <c r="L57" s="20">
        <v>15</v>
      </c>
      <c r="M57" s="31">
        <f>(FI40+FL40+FO40+FR40+FU40+FX40)/6</f>
        <v>68.181818181818187</v>
      </c>
    </row>
    <row r="58" spans="2:13" x14ac:dyDescent="0.25">
      <c r="B58" s="4" t="s">
        <v>618</v>
      </c>
      <c r="C58" s="24" t="s">
        <v>638</v>
      </c>
      <c r="D58" s="31">
        <v>7</v>
      </c>
      <c r="E58" s="31">
        <f>(CP40+CS40+CV40+CY40+DB40+DE40)/6</f>
        <v>29.545454545454543</v>
      </c>
      <c r="F58" s="31">
        <v>7</v>
      </c>
      <c r="G58" s="31">
        <f>(DH40+DK40+DN40+DQ40+DT40+DW40)/6</f>
        <v>30.303030303030308</v>
      </c>
      <c r="H58" s="31">
        <v>8</v>
      </c>
      <c r="I58" s="31">
        <f>(DZ40+EC40+EF40+EI40+EL40+EO40)/6</f>
        <v>35.606060606060609</v>
      </c>
      <c r="J58" s="31">
        <v>8</v>
      </c>
      <c r="K58" s="31">
        <f>(ER40+EU40+EX40+FA40+FD40+FG40)/6</f>
        <v>34.848484848484851</v>
      </c>
      <c r="L58" s="53">
        <v>7</v>
      </c>
      <c r="M58" s="31">
        <f>(FJ40+FM40+FP40+FS40+FV40+FY40)/6</f>
        <v>31.818181818181824</v>
      </c>
    </row>
    <row r="59" spans="2:13" x14ac:dyDescent="0.25">
      <c r="B59" s="4" t="s">
        <v>619</v>
      </c>
      <c r="C59" s="24" t="s">
        <v>638</v>
      </c>
      <c r="D59" s="31">
        <f t="shared" ref="D59" si="16">E59/100*20</f>
        <v>0</v>
      </c>
      <c r="E59" s="31">
        <f>(CQ40+CT40+CW40+CZ40+DC40+DF40)/6</f>
        <v>0</v>
      </c>
      <c r="F59" s="31">
        <f t="shared" ref="F59" si="17">G59/100*20</f>
        <v>0</v>
      </c>
      <c r="G59" s="31">
        <f>(DI40+DL40+DO40+DR40+DU40+DX40)/6</f>
        <v>0</v>
      </c>
      <c r="H59" s="31">
        <f t="shared" ref="H59" si="18">I59/100*20</f>
        <v>0</v>
      </c>
      <c r="I59" s="31">
        <f>(EA40+ED40+EG40+EJ40+EM40+EP40)/6</f>
        <v>0</v>
      </c>
      <c r="J59" s="31">
        <f t="shared" ref="J59" si="19">K59/100*20</f>
        <v>0</v>
      </c>
      <c r="K59" s="31">
        <f>(ES40+EV40+EY40+FB40+FE40+FH40)/6</f>
        <v>0</v>
      </c>
      <c r="L59" s="53">
        <f t="shared" ref="L59" si="20">M59/100*20</f>
        <v>0</v>
      </c>
      <c r="M59" s="31">
        <f>(FK40+FN40+FQ40+FT40+FW40+FZ40)/6</f>
        <v>0</v>
      </c>
    </row>
    <row r="60" spans="2:13" x14ac:dyDescent="0.25">
      <c r="B60" s="24"/>
      <c r="C60" s="24"/>
      <c r="D60" s="29">
        <f t="shared" ref="D60:M60" si="21">SUM(D57:D59)</f>
        <v>22</v>
      </c>
      <c r="E60" s="29">
        <f t="shared" si="21"/>
        <v>100</v>
      </c>
      <c r="F60" s="29">
        <f t="shared" si="21"/>
        <v>22</v>
      </c>
      <c r="G60" s="30">
        <f t="shared" si="21"/>
        <v>100.00000000000001</v>
      </c>
      <c r="H60" s="29">
        <f t="shared" si="21"/>
        <v>22</v>
      </c>
      <c r="I60" s="29">
        <f t="shared" si="21"/>
        <v>100</v>
      </c>
      <c r="J60" s="29">
        <f t="shared" si="21"/>
        <v>22</v>
      </c>
      <c r="K60" s="29">
        <f t="shared" si="21"/>
        <v>100</v>
      </c>
      <c r="L60" s="29">
        <f t="shared" si="21"/>
        <v>22</v>
      </c>
      <c r="M60" s="29">
        <f t="shared" si="21"/>
        <v>100.00000000000001</v>
      </c>
    </row>
    <row r="61" spans="2:13" x14ac:dyDescent="0.25">
      <c r="B61" s="4" t="s">
        <v>617</v>
      </c>
      <c r="C61" s="24" t="s">
        <v>639</v>
      </c>
      <c r="D61" s="31">
        <v>15</v>
      </c>
      <c r="E61" s="31">
        <f>(GA40+GD40+GG40+GJ40+GM40+GP40)/6</f>
        <v>71.212121212121204</v>
      </c>
      <c r="F61" s="26"/>
      <c r="G61" s="26"/>
      <c r="H61" s="26"/>
      <c r="I61" s="26"/>
      <c r="J61" s="26"/>
      <c r="K61" s="26"/>
      <c r="L61" s="26"/>
      <c r="M61" s="26"/>
    </row>
    <row r="62" spans="2:13" x14ac:dyDescent="0.25">
      <c r="B62" s="4" t="s">
        <v>618</v>
      </c>
      <c r="C62" s="24" t="s">
        <v>639</v>
      </c>
      <c r="D62" s="31">
        <v>7</v>
      </c>
      <c r="E62" s="31">
        <f>(GB40+GE40+GH40+GK40+GN40+GQ40)/6</f>
        <v>28.787878787878785</v>
      </c>
      <c r="F62" s="26"/>
      <c r="G62" s="26"/>
      <c r="H62" s="26"/>
      <c r="I62" s="26"/>
      <c r="J62" s="26"/>
      <c r="K62" s="26"/>
      <c r="L62" s="26"/>
      <c r="M62" s="26"/>
    </row>
    <row r="63" spans="2:13" x14ac:dyDescent="0.25">
      <c r="B63" s="4" t="s">
        <v>619</v>
      </c>
      <c r="C63" s="24" t="s">
        <v>639</v>
      </c>
      <c r="D63" s="31">
        <f t="shared" ref="D63" si="22">E63/100*20</f>
        <v>0</v>
      </c>
      <c r="E63" s="31">
        <f>(GC40+GF40+GI40+GL40+GO40+GR40)/6</f>
        <v>0</v>
      </c>
      <c r="F63" s="26"/>
      <c r="G63" s="26"/>
      <c r="H63" s="26"/>
      <c r="I63" s="26"/>
      <c r="J63" s="26"/>
      <c r="K63" s="26"/>
      <c r="L63" s="26"/>
      <c r="M63" s="26"/>
    </row>
    <row r="64" spans="2:13" x14ac:dyDescent="0.25">
      <c r="B64" s="24"/>
      <c r="C64" s="24"/>
      <c r="D64" s="29">
        <f>SUM(D61:D63)</f>
        <v>22</v>
      </c>
      <c r="E64" s="30">
        <f>SUM(E61:E63)</f>
        <v>99.999999999999986</v>
      </c>
      <c r="F64" s="26"/>
      <c r="G64" s="26"/>
      <c r="H64" s="26"/>
      <c r="I64" s="26"/>
      <c r="J64" s="26"/>
      <c r="K64" s="26"/>
      <c r="L64" s="26"/>
      <c r="M64" s="26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scale="89" orientation="landscape" r:id="rId1"/>
  <rowBreaks count="1" manualBreakCount="1">
    <brk id="28" max="19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ерте жас тобы</vt:lpstr>
      <vt:lpstr>кіші топ </vt:lpstr>
      <vt:lpstr>ортаңғы топ</vt:lpstr>
      <vt:lpstr>ересек топ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2024-08-02T11:27:00Z</cp:lastPrinted>
  <dcterms:created xsi:type="dcterms:W3CDTF">2022-12-22T06:57:03Z</dcterms:created>
  <dcterms:modified xsi:type="dcterms:W3CDTF">2024-08-02T11:29:34Z</dcterms:modified>
</cp:coreProperties>
</file>